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25"/>
  </bookViews>
  <sheets>
    <sheet name="текущий ремонт" sheetId="1" r:id="rId1"/>
    <sheet name="отчет о работе" sheetId="2" r:id="rId2"/>
  </sheets>
  <calcPr calcId="124519"/>
</workbook>
</file>

<file path=xl/calcChain.xml><?xml version="1.0" encoding="utf-8"?>
<calcChain xmlns="http://schemas.openxmlformats.org/spreadsheetml/2006/main">
  <c r="H13" i="2"/>
  <c r="I13"/>
  <c r="H14"/>
  <c r="I14"/>
  <c r="B6" i="1"/>
  <c r="F23" i="2"/>
  <c r="I16"/>
  <c r="H16"/>
  <c r="E18"/>
  <c r="I9"/>
  <c r="I10"/>
  <c r="I11"/>
  <c r="I12"/>
  <c r="I15"/>
  <c r="I17"/>
  <c r="I8"/>
  <c r="H9"/>
  <c r="H10"/>
  <c r="H11"/>
  <c r="H12"/>
  <c r="H15"/>
  <c r="H17"/>
  <c r="H8"/>
  <c r="I18" l="1"/>
  <c r="H18"/>
  <c r="G18" l="1"/>
  <c r="F18" l="1"/>
</calcChain>
</file>

<file path=xl/sharedStrings.xml><?xml version="1.0" encoding="utf-8"?>
<sst xmlns="http://schemas.openxmlformats.org/spreadsheetml/2006/main" count="49" uniqueCount="38">
  <si>
    <t>Отчет о работах по содержанию и ремонту многоквартирного дома</t>
  </si>
  <si>
    <t>Вид работ (услуг)</t>
  </si>
  <si>
    <t>Периодичность</t>
  </si>
  <si>
    <t>Ежемесячно</t>
  </si>
  <si>
    <t>Услуги по управлению</t>
  </si>
  <si>
    <t>Содержание придомовой территории</t>
  </si>
  <si>
    <t>ИТОГО:</t>
  </si>
  <si>
    <t>Текущий ремонт</t>
  </si>
  <si>
    <t>Содержание общего имущества</t>
  </si>
  <si>
    <t>Наименование работ</t>
  </si>
  <si>
    <t>сумма</t>
  </si>
  <si>
    <t>период выполнения работ</t>
  </si>
  <si>
    <t>ИТОГО</t>
  </si>
  <si>
    <t>Не производится в связи с отказам собственников</t>
  </si>
  <si>
    <t>Согласно плана, согласованного с собственниками</t>
  </si>
  <si>
    <t>Содержание эл. сетей</t>
  </si>
  <si>
    <t>Текущий ремонт МКД п. Сарана, ул. Трифанова д. 3</t>
  </si>
  <si>
    <t>Адрес : п. Сарана, ул. Трифанова, д. 3 количество подъездов: 1, количество лифтов: Нет, количество квартир 53 Площадь: 1306,70 (м2)</t>
  </si>
  <si>
    <t>Придомовая територия</t>
  </si>
  <si>
    <t>ХВС на СОИ</t>
  </si>
  <si>
    <t>Содержание дымох.вентканалов</t>
  </si>
  <si>
    <t>э/энерг. На СОИ</t>
  </si>
  <si>
    <t>Гл. бухгалтер: Мордовец О.А. ______________________</t>
  </si>
  <si>
    <t>Исполнитель: Ульянова И.М. _____________________</t>
  </si>
  <si>
    <t>Гл. бухгалтер: Мордовец О.А.______________________</t>
  </si>
  <si>
    <t>Июнь</t>
  </si>
  <si>
    <t>ГВС (под) на СОИ</t>
  </si>
  <si>
    <t>ГВС (наг) на СОИ</t>
  </si>
  <si>
    <t>Отчетный период : 2019 год</t>
  </si>
  <si>
    <t>Задолженность за собственниками с 2018 года</t>
  </si>
  <si>
    <t>Начислено в 2019 году</t>
  </si>
  <si>
    <t>Оплачено в 2019 году</t>
  </si>
  <si>
    <t>Фактический расход в 2019 году</t>
  </si>
  <si>
    <t>Задолженность за собственниками на 2020 год</t>
  </si>
  <si>
    <t>Остаток средств с 2018 года</t>
  </si>
  <si>
    <t>Выполнено работ в 2019 году</t>
  </si>
  <si>
    <t>Остаток средств по текущему ремонту на 2020 год</t>
  </si>
  <si>
    <t>Обкашивание придомовой территории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</si>
</sst>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" fillId="0" borderId="0" xfId="0" applyNumberFormat="1" applyFont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/>
    <xf numFmtId="164" fontId="9" fillId="0" borderId="0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7" fontId="1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C5" sqref="C5"/>
    </sheetView>
  </sheetViews>
  <sheetFormatPr defaultRowHeight="15.75"/>
  <cols>
    <col min="1" max="1" width="55.5703125" style="21" customWidth="1"/>
    <col min="2" max="2" width="14.42578125" style="21" customWidth="1"/>
    <col min="3" max="3" width="19.5703125" style="21" customWidth="1"/>
  </cols>
  <sheetData>
    <row r="1" spans="1:3" ht="18">
      <c r="A1" s="20" t="s">
        <v>16</v>
      </c>
    </row>
    <row r="3" spans="1:3" ht="45">
      <c r="A3" s="22" t="s">
        <v>9</v>
      </c>
      <c r="B3" s="22" t="s">
        <v>10</v>
      </c>
      <c r="C3" s="23" t="s">
        <v>11</v>
      </c>
    </row>
    <row r="4" spans="1:3" ht="27.75" customHeight="1">
      <c r="A4" s="37" t="s">
        <v>37</v>
      </c>
      <c r="B4" s="38">
        <v>1072</v>
      </c>
      <c r="C4" s="39" t="s">
        <v>25</v>
      </c>
    </row>
    <row r="5" spans="1:3" ht="24.75" customHeight="1">
      <c r="A5" s="40"/>
      <c r="B5" s="38"/>
      <c r="C5" s="39"/>
    </row>
    <row r="6" spans="1:3" ht="24.95" customHeight="1">
      <c r="A6" s="18" t="s">
        <v>12</v>
      </c>
      <c r="B6" s="41">
        <f>SUM(B4:B5)</f>
        <v>1072</v>
      </c>
      <c r="C6" s="19"/>
    </row>
    <row r="7" spans="1:3" ht="24.95" customHeight="1"/>
    <row r="8" spans="1:3" ht="24.95" customHeight="1"/>
    <row r="9" spans="1:3" ht="33" customHeight="1"/>
    <row r="10" spans="1:3">
      <c r="A10" s="26" t="s">
        <v>24</v>
      </c>
    </row>
    <row r="11" spans="1:3">
      <c r="A11" s="26"/>
    </row>
    <row r="12" spans="1:3">
      <c r="A12" s="26" t="s">
        <v>23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workbookViewId="0">
      <selection activeCell="E24" sqref="E24"/>
    </sheetView>
  </sheetViews>
  <sheetFormatPr defaultRowHeight="15"/>
  <cols>
    <col min="2" max="2" width="26.85546875" customWidth="1"/>
    <col min="3" max="3" width="18.42578125" customWidth="1"/>
    <col min="4" max="4" width="15.140625" customWidth="1"/>
    <col min="5" max="5" width="17.7109375" customWidth="1"/>
    <col min="6" max="6" width="16.42578125" customWidth="1"/>
    <col min="7" max="7" width="17.140625" customWidth="1"/>
    <col min="8" max="9" width="18.5703125" customWidth="1"/>
  </cols>
  <sheetData>
    <row r="1" spans="1:13" ht="20.25">
      <c r="A1" s="1"/>
      <c r="B1" s="2" t="s">
        <v>0</v>
      </c>
      <c r="C1" s="3"/>
      <c r="D1" s="3"/>
      <c r="E1" s="3"/>
      <c r="F1" s="3"/>
      <c r="G1" s="3"/>
      <c r="H1" s="3"/>
      <c r="I1" s="3"/>
      <c r="J1" s="1"/>
      <c r="K1" s="1"/>
      <c r="L1" s="1"/>
      <c r="M1" s="4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8">
      <c r="A3" s="1"/>
      <c r="B3" s="31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5.75">
      <c r="A5" s="1"/>
      <c r="B5" s="5" t="s">
        <v>17</v>
      </c>
      <c r="C5" s="1"/>
      <c r="D5" s="1"/>
      <c r="E5" s="1"/>
      <c r="F5" s="1"/>
      <c r="G5" s="1"/>
      <c r="H5" s="1"/>
      <c r="I5" s="1"/>
      <c r="J5" s="1"/>
      <c r="K5" s="4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s="7" customFormat="1" ht="39.75" customHeight="1">
      <c r="A7" s="6"/>
      <c r="B7" s="9" t="s">
        <v>1</v>
      </c>
      <c r="C7" s="47" t="s">
        <v>2</v>
      </c>
      <c r="D7" s="48"/>
      <c r="E7" s="44" t="s">
        <v>29</v>
      </c>
      <c r="F7" s="9" t="s">
        <v>30</v>
      </c>
      <c r="G7" s="9" t="s">
        <v>31</v>
      </c>
      <c r="H7" s="9" t="s">
        <v>32</v>
      </c>
      <c r="I7" s="9" t="s">
        <v>33</v>
      </c>
      <c r="J7" s="6"/>
      <c r="K7" s="6"/>
      <c r="L7" s="6"/>
      <c r="M7" s="6"/>
    </row>
    <row r="8" spans="1:13" ht="21.6" customHeight="1">
      <c r="A8" s="1"/>
      <c r="B8" s="15" t="s">
        <v>4</v>
      </c>
      <c r="C8" s="45" t="s">
        <v>3</v>
      </c>
      <c r="D8" s="46"/>
      <c r="E8" s="33">
        <v>20726.38</v>
      </c>
      <c r="F8" s="16">
        <v>59970.46</v>
      </c>
      <c r="G8" s="17">
        <v>53545.63</v>
      </c>
      <c r="H8" s="16">
        <f>F8</f>
        <v>59970.46</v>
      </c>
      <c r="I8" s="25">
        <f>E8+F8-G8</f>
        <v>27151.21</v>
      </c>
      <c r="J8" s="1"/>
      <c r="K8" s="1"/>
      <c r="L8" s="1"/>
      <c r="M8" s="4"/>
    </row>
    <row r="9" spans="1:13" ht="35.450000000000003" customHeight="1">
      <c r="A9" s="1"/>
      <c r="B9" s="15" t="s">
        <v>5</v>
      </c>
      <c r="C9" s="45" t="s">
        <v>13</v>
      </c>
      <c r="D9" s="46"/>
      <c r="E9" s="32">
        <v>252.49</v>
      </c>
      <c r="F9" s="16">
        <v>0</v>
      </c>
      <c r="G9" s="17">
        <v>48.34</v>
      </c>
      <c r="H9" s="16">
        <f t="shared" ref="H9:H17" si="0">F9</f>
        <v>0</v>
      </c>
      <c r="I9" s="25">
        <f t="shared" ref="I9:I17" si="1">E9+F9-G9</f>
        <v>204.15</v>
      </c>
      <c r="J9" s="1"/>
      <c r="K9" s="1"/>
      <c r="L9" s="8"/>
      <c r="M9" s="4"/>
    </row>
    <row r="10" spans="1:13" ht="28.5" customHeight="1">
      <c r="A10" s="1"/>
      <c r="B10" s="15" t="s">
        <v>7</v>
      </c>
      <c r="C10" s="45" t="s">
        <v>14</v>
      </c>
      <c r="D10" s="46"/>
      <c r="E10" s="33">
        <v>34842.6</v>
      </c>
      <c r="F10" s="16">
        <v>100831.4</v>
      </c>
      <c r="G10" s="17">
        <v>90028.01</v>
      </c>
      <c r="H10" s="16">
        <f t="shared" si="0"/>
        <v>100831.4</v>
      </c>
      <c r="I10" s="25">
        <f t="shared" si="1"/>
        <v>45645.990000000005</v>
      </c>
      <c r="J10" s="1"/>
      <c r="K10" s="1"/>
      <c r="L10" s="8"/>
      <c r="M10" s="4"/>
    </row>
    <row r="11" spans="1:13" ht="30.6" customHeight="1">
      <c r="A11" s="1"/>
      <c r="B11" s="15" t="s">
        <v>8</v>
      </c>
      <c r="C11" s="45" t="s">
        <v>3</v>
      </c>
      <c r="D11" s="46"/>
      <c r="E11" s="33">
        <v>19794.22</v>
      </c>
      <c r="F11" s="16">
        <v>57174.05</v>
      </c>
      <c r="G11" s="17">
        <v>51056.99</v>
      </c>
      <c r="H11" s="16">
        <f t="shared" si="0"/>
        <v>57174.05</v>
      </c>
      <c r="I11" s="25">
        <f t="shared" si="1"/>
        <v>25911.280000000006</v>
      </c>
      <c r="J11" s="1"/>
      <c r="K11" s="1"/>
      <c r="L11" s="8"/>
      <c r="M11" s="4"/>
    </row>
    <row r="12" spans="1:13" ht="30.6" customHeight="1">
      <c r="A12" s="1"/>
      <c r="B12" s="15" t="s">
        <v>19</v>
      </c>
      <c r="C12" s="45" t="s">
        <v>3</v>
      </c>
      <c r="D12" s="46"/>
      <c r="E12" s="35">
        <v>299.37</v>
      </c>
      <c r="F12" s="16">
        <v>2665.35</v>
      </c>
      <c r="G12" s="17">
        <v>2415.11</v>
      </c>
      <c r="H12" s="16">
        <f t="shared" si="0"/>
        <v>2665.35</v>
      </c>
      <c r="I12" s="25">
        <f t="shared" si="1"/>
        <v>549.60999999999967</v>
      </c>
      <c r="J12" s="1"/>
      <c r="K12" s="1"/>
      <c r="L12" s="8"/>
      <c r="M12" s="4"/>
    </row>
    <row r="13" spans="1:13" ht="30.6" customHeight="1">
      <c r="A13" s="1"/>
      <c r="B13" s="15" t="s">
        <v>26</v>
      </c>
      <c r="C13" s="45" t="s">
        <v>3</v>
      </c>
      <c r="D13" s="46"/>
      <c r="E13" s="42">
        <v>126.98</v>
      </c>
      <c r="F13" s="16">
        <v>1227.97</v>
      </c>
      <c r="G13" s="17">
        <v>1112.8800000000001</v>
      </c>
      <c r="H13" s="16">
        <f t="shared" ref="H13:H14" si="2">F13</f>
        <v>1227.97</v>
      </c>
      <c r="I13" s="25">
        <f t="shared" ref="I13:I14" si="3">E13+F13-G13</f>
        <v>242.06999999999994</v>
      </c>
      <c r="J13" s="1"/>
      <c r="K13" s="1"/>
      <c r="L13" s="8"/>
      <c r="M13" s="4"/>
    </row>
    <row r="14" spans="1:13" ht="30.6" customHeight="1">
      <c r="A14" s="1"/>
      <c r="B14" s="15" t="s">
        <v>27</v>
      </c>
      <c r="C14" s="45" t="s">
        <v>3</v>
      </c>
      <c r="D14" s="46"/>
      <c r="E14" s="42">
        <v>1272.74</v>
      </c>
      <c r="F14" s="16">
        <v>9244.73</v>
      </c>
      <c r="G14" s="17">
        <v>7998.68</v>
      </c>
      <c r="H14" s="16">
        <f t="shared" si="2"/>
        <v>9244.73</v>
      </c>
      <c r="I14" s="25">
        <f t="shared" si="3"/>
        <v>2518.7899999999991</v>
      </c>
      <c r="J14" s="1"/>
      <c r="K14" s="1"/>
      <c r="L14" s="8"/>
      <c r="M14" s="4"/>
    </row>
    <row r="15" spans="1:13" ht="30.6" customHeight="1">
      <c r="A15" s="1"/>
      <c r="B15" s="15" t="s">
        <v>20</v>
      </c>
      <c r="C15" s="45" t="s">
        <v>3</v>
      </c>
      <c r="D15" s="46"/>
      <c r="E15" s="35">
        <v>580.63</v>
      </c>
      <c r="F15" s="16">
        <v>4505.72</v>
      </c>
      <c r="G15" s="17">
        <v>3925.7</v>
      </c>
      <c r="H15" s="16">
        <f t="shared" si="0"/>
        <v>4505.72</v>
      </c>
      <c r="I15" s="25">
        <f t="shared" si="1"/>
        <v>1160.6500000000005</v>
      </c>
      <c r="J15" s="1"/>
      <c r="K15" s="1"/>
      <c r="L15" s="8"/>
      <c r="M15" s="4"/>
    </row>
    <row r="16" spans="1:13" ht="30.6" customHeight="1">
      <c r="A16" s="1"/>
      <c r="B16" s="15" t="s">
        <v>21</v>
      </c>
      <c r="C16" s="45" t="s">
        <v>3</v>
      </c>
      <c r="D16" s="46"/>
      <c r="E16" s="35">
        <v>2671.81</v>
      </c>
      <c r="F16" s="16">
        <v>23794.62</v>
      </c>
      <c r="G16" s="17">
        <v>20797.8</v>
      </c>
      <c r="H16" s="16">
        <f t="shared" si="0"/>
        <v>23794.62</v>
      </c>
      <c r="I16" s="25">
        <f t="shared" si="1"/>
        <v>5668.630000000001</v>
      </c>
      <c r="J16" s="1"/>
      <c r="K16" s="1"/>
      <c r="L16" s="8"/>
      <c r="M16" s="4"/>
    </row>
    <row r="17" spans="1:16" ht="25.7" customHeight="1">
      <c r="A17" s="1"/>
      <c r="B17" s="15" t="s">
        <v>15</v>
      </c>
      <c r="C17" s="45" t="s">
        <v>3</v>
      </c>
      <c r="D17" s="46"/>
      <c r="E17" s="33">
        <v>3989.63</v>
      </c>
      <c r="F17" s="16">
        <v>11496.98</v>
      </c>
      <c r="G17" s="17">
        <v>10268.18</v>
      </c>
      <c r="H17" s="16">
        <f t="shared" si="0"/>
        <v>11496.98</v>
      </c>
      <c r="I17" s="25">
        <f t="shared" si="1"/>
        <v>5218.43</v>
      </c>
      <c r="J17" s="1"/>
      <c r="K17" s="1"/>
      <c r="L17" s="8"/>
      <c r="M17" s="4"/>
    </row>
    <row r="18" spans="1:16" ht="31.7" customHeight="1">
      <c r="A18" s="1"/>
      <c r="B18" s="14" t="s">
        <v>6</v>
      </c>
      <c r="C18" s="13"/>
      <c r="D18" s="13"/>
      <c r="E18" s="24">
        <f>SUM(E8:E17)</f>
        <v>84556.85</v>
      </c>
      <c r="F18" s="24">
        <f>SUM(F8:F17)</f>
        <v>270911.27999999997</v>
      </c>
      <c r="G18" s="24">
        <f>SUM(G8:G17)</f>
        <v>241197.31999999995</v>
      </c>
      <c r="H18" s="24">
        <f>SUM(H8:H17)</f>
        <v>270911.27999999997</v>
      </c>
      <c r="I18" s="36">
        <f>SUM(I8:I17)</f>
        <v>114270.81</v>
      </c>
      <c r="J18" s="1"/>
      <c r="K18" s="1"/>
      <c r="L18" s="1"/>
      <c r="M18" s="4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6" s="7" customFormat="1" ht="51">
      <c r="A21" s="6"/>
      <c r="B21" s="9" t="s">
        <v>1</v>
      </c>
      <c r="C21" s="10" t="s">
        <v>34</v>
      </c>
      <c r="D21" s="10" t="s">
        <v>30</v>
      </c>
      <c r="E21" s="10" t="s">
        <v>35</v>
      </c>
      <c r="F21" s="10" t="s">
        <v>36</v>
      </c>
      <c r="H21" s="29"/>
      <c r="I21" s="6"/>
      <c r="J21" s="6"/>
      <c r="K21" s="6"/>
      <c r="L21" s="6"/>
      <c r="M21" s="6"/>
    </row>
    <row r="22" spans="1:16" s="7" customFormat="1" ht="26.25" customHeight="1">
      <c r="A22" s="6"/>
      <c r="B22" s="34" t="s">
        <v>18</v>
      </c>
      <c r="C22" s="43">
        <v>0</v>
      </c>
      <c r="D22" s="43">
        <v>0</v>
      </c>
      <c r="E22" s="43">
        <v>0</v>
      </c>
      <c r="F22" s="43">
        <v>0</v>
      </c>
      <c r="H22" s="29"/>
      <c r="I22" s="6"/>
      <c r="J22" s="6"/>
      <c r="K22" s="6"/>
      <c r="L22" s="6"/>
      <c r="M22" s="6"/>
    </row>
    <row r="23" spans="1:16" ht="28.7" customHeight="1">
      <c r="A23" s="1"/>
      <c r="B23" s="11" t="s">
        <v>7</v>
      </c>
      <c r="C23" s="12">
        <v>122110.6</v>
      </c>
      <c r="D23" s="12">
        <v>100831.4</v>
      </c>
      <c r="E23" s="12">
        <v>1072</v>
      </c>
      <c r="F23" s="43">
        <f>C23+D23-E23</f>
        <v>221870</v>
      </c>
      <c r="H23" s="30"/>
      <c r="I23" s="1"/>
      <c r="J23" s="1"/>
      <c r="K23" s="1"/>
      <c r="L23" s="1"/>
      <c r="M23" s="4"/>
    </row>
    <row r="24" spans="1: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6">
      <c r="B27" s="26" t="s">
        <v>22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>
      <c r="B28" s="26"/>
      <c r="C28" s="28"/>
      <c r="D28" s="28"/>
      <c r="E28" s="28"/>
      <c r="F28" s="28"/>
      <c r="G28" s="28"/>
      <c r="H28" s="28"/>
      <c r="I28" s="28"/>
      <c r="J28" s="28"/>
      <c r="K28" s="27"/>
      <c r="L28" s="27"/>
      <c r="M28" s="27"/>
      <c r="N28" s="27"/>
      <c r="O28" s="27"/>
      <c r="P28" s="27"/>
    </row>
    <row r="29" spans="1:16">
      <c r="B29" s="26" t="s">
        <v>23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</sheetData>
  <mergeCells count="11">
    <mergeCell ref="C11:D11"/>
    <mergeCell ref="C17:D17"/>
    <mergeCell ref="C7:D7"/>
    <mergeCell ref="C8:D8"/>
    <mergeCell ref="C9:D9"/>
    <mergeCell ref="C10:D10"/>
    <mergeCell ref="C12:D12"/>
    <mergeCell ref="C15:D15"/>
    <mergeCell ref="C16:D16"/>
    <mergeCell ref="C13:D13"/>
    <mergeCell ref="C14:D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текущий ремонт</vt:lpstr>
      <vt:lpstr>отчет о работе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2020-02-12T09:06:46Z</dcterms:modified>
</cp:coreProperties>
</file>