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05" windowWidth="11370" windowHeight="6660"/>
  </bookViews>
  <sheets>
    <sheet name="общий" sheetId="1" r:id="rId1"/>
    <sheet name="криулино" sheetId="4" r:id="rId2"/>
    <sheet name="натальинск" sheetId="2" r:id="rId3"/>
    <sheet name="сарана" sheetId="3" r:id="rId4"/>
    <sheet name="Новые дома" sheetId="5" r:id="rId5"/>
  </sheets>
  <calcPr calcId="124519"/>
</workbook>
</file>

<file path=xl/calcChain.xml><?xml version="1.0" encoding="utf-8"?>
<calcChain xmlns="http://schemas.openxmlformats.org/spreadsheetml/2006/main">
  <c r="AM16" i="1"/>
  <c r="L5" i="5" l="1"/>
  <c r="O5" s="1"/>
  <c r="R5" s="1"/>
  <c r="U5" s="1"/>
  <c r="L6"/>
  <c r="O6" s="1"/>
  <c r="R6" s="1"/>
  <c r="U6" s="1"/>
  <c r="L7"/>
  <c r="O7" s="1"/>
  <c r="R7" s="1"/>
  <c r="U7" s="1"/>
  <c r="L8"/>
  <c r="O8" s="1"/>
  <c r="R8" s="1"/>
  <c r="U8" s="1"/>
  <c r="L9"/>
  <c r="O9" s="1"/>
  <c r="R9" s="1"/>
  <c r="U9" s="1"/>
  <c r="L10"/>
  <c r="O10" s="1"/>
  <c r="R10" s="1"/>
  <c r="U10" s="1"/>
  <c r="I5"/>
  <c r="I6"/>
  <c r="I7"/>
  <c r="I8"/>
  <c r="I9"/>
  <c r="I10"/>
  <c r="F5"/>
  <c r="F6"/>
  <c r="F7"/>
  <c r="F8"/>
  <c r="F9"/>
  <c r="F10"/>
  <c r="U5" i="3"/>
  <c r="U6"/>
  <c r="U7"/>
  <c r="U8"/>
  <c r="U9"/>
  <c r="U10"/>
  <c r="U11"/>
  <c r="R5"/>
  <c r="R6"/>
  <c r="R7"/>
  <c r="R8"/>
  <c r="R9"/>
  <c r="R10"/>
  <c r="R11"/>
  <c r="O5"/>
  <c r="O6"/>
  <c r="O7"/>
  <c r="O8"/>
  <c r="O9"/>
  <c r="O10"/>
  <c r="O11"/>
  <c r="L5"/>
  <c r="L6"/>
  <c r="L7"/>
  <c r="L8"/>
  <c r="L9"/>
  <c r="L10"/>
  <c r="L11"/>
  <c r="I5"/>
  <c r="I6"/>
  <c r="I7"/>
  <c r="I8"/>
  <c r="I9"/>
  <c r="I10"/>
  <c r="I11"/>
  <c r="F11"/>
  <c r="F10"/>
  <c r="F9"/>
  <c r="F8"/>
  <c r="F7"/>
  <c r="F6"/>
  <c r="F5"/>
  <c r="F4"/>
  <c r="F5" i="1"/>
  <c r="F6"/>
  <c r="F35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R5" i="2"/>
  <c r="R7"/>
  <c r="O5"/>
  <c r="O6"/>
  <c r="R6" s="1"/>
  <c r="O7"/>
  <c r="L5"/>
  <c r="L6"/>
  <c r="L7"/>
  <c r="I7"/>
  <c r="I6"/>
  <c r="I5"/>
  <c r="F7"/>
  <c r="F6"/>
  <c r="F5"/>
  <c r="U32" i="4"/>
  <c r="U31"/>
  <c r="U30"/>
  <c r="U29"/>
  <c r="U28"/>
  <c r="U27"/>
  <c r="U26"/>
  <c r="U25"/>
  <c r="U24"/>
  <c r="U23"/>
  <c r="U22"/>
  <c r="R31"/>
  <c r="R30"/>
  <c r="R29"/>
  <c r="R28"/>
  <c r="R27"/>
  <c r="R26"/>
  <c r="R25"/>
  <c r="R24"/>
  <c r="R23"/>
  <c r="R22"/>
  <c r="O32"/>
  <c r="O31"/>
  <c r="O30"/>
  <c r="O29"/>
  <c r="O28"/>
  <c r="O27"/>
  <c r="O26"/>
  <c r="O25"/>
  <c r="O24"/>
  <c r="O23"/>
  <c r="O22"/>
  <c r="L32"/>
  <c r="L31"/>
  <c r="L30"/>
  <c r="L29"/>
  <c r="L28"/>
  <c r="L27"/>
  <c r="L26"/>
  <c r="L25"/>
  <c r="L24"/>
  <c r="L23"/>
  <c r="L22"/>
  <c r="I32"/>
  <c r="I31"/>
  <c r="I30"/>
  <c r="I29"/>
  <c r="I28"/>
  <c r="I27"/>
  <c r="I26"/>
  <c r="I25"/>
  <c r="I24"/>
  <c r="I23"/>
  <c r="I22"/>
  <c r="I21"/>
  <c r="F32"/>
  <c r="F31"/>
  <c r="F30"/>
  <c r="F29"/>
  <c r="F28"/>
  <c r="F27"/>
  <c r="F26"/>
  <c r="F25"/>
  <c r="F24"/>
  <c r="F23"/>
  <c r="F22"/>
  <c r="F21"/>
  <c r="U51" i="1"/>
  <c r="U50"/>
  <c r="U49"/>
  <c r="X49" s="1"/>
  <c r="AA49" s="1"/>
  <c r="AD49" s="1"/>
  <c r="AG49" s="1"/>
  <c r="AJ49" s="1"/>
  <c r="AM49" s="1"/>
  <c r="U48"/>
  <c r="X48" s="1"/>
  <c r="AA48" s="1"/>
  <c r="AD48" s="1"/>
  <c r="AG48" s="1"/>
  <c r="AJ48" s="1"/>
  <c r="AM48" s="1"/>
  <c r="U47"/>
  <c r="U46"/>
  <c r="U45"/>
  <c r="X45" s="1"/>
  <c r="AA45" s="1"/>
  <c r="AD45" s="1"/>
  <c r="AG45" s="1"/>
  <c r="AJ45" s="1"/>
  <c r="AM45" s="1"/>
  <c r="U44"/>
  <c r="U43"/>
  <c r="X43" s="1"/>
  <c r="AA43" s="1"/>
  <c r="AD43" s="1"/>
  <c r="AG43" s="1"/>
  <c r="AJ43" s="1"/>
  <c r="AM43" s="1"/>
  <c r="U42"/>
  <c r="U41"/>
  <c r="X41" s="1"/>
  <c r="AA41" s="1"/>
  <c r="AD41" s="1"/>
  <c r="AG41" s="1"/>
  <c r="AJ41" s="1"/>
  <c r="AM41" s="1"/>
  <c r="R51"/>
  <c r="R50"/>
  <c r="R49"/>
  <c r="R48"/>
  <c r="R47"/>
  <c r="R46"/>
  <c r="R45"/>
  <c r="R44"/>
  <c r="R43"/>
  <c r="R42"/>
  <c r="R41"/>
  <c r="X47"/>
  <c r="AA47" s="1"/>
  <c r="AD47" s="1"/>
  <c r="AG47" s="1"/>
  <c r="AJ47" s="1"/>
  <c r="AM47" s="1"/>
  <c r="X51"/>
  <c r="AA51" s="1"/>
  <c r="AD51" s="1"/>
  <c r="AG51" s="1"/>
  <c r="AJ51" s="1"/>
  <c r="AM51" s="1"/>
  <c r="O41"/>
  <c r="O42"/>
  <c r="O43"/>
  <c r="O44"/>
  <c r="O45"/>
  <c r="O46"/>
  <c r="O47"/>
  <c r="O48"/>
  <c r="O49"/>
  <c r="O50"/>
  <c r="O51"/>
  <c r="L41"/>
  <c r="L42"/>
  <c r="L43"/>
  <c r="L44"/>
  <c r="L45"/>
  <c r="L46"/>
  <c r="L47"/>
  <c r="L48"/>
  <c r="L49"/>
  <c r="L50"/>
  <c r="L51"/>
  <c r="I41"/>
  <c r="I42"/>
  <c r="I43"/>
  <c r="I44"/>
  <c r="I45"/>
  <c r="I46"/>
  <c r="I47"/>
  <c r="I48"/>
  <c r="I49"/>
  <c r="I50"/>
  <c r="I51"/>
  <c r="I5"/>
  <c r="L5" s="1"/>
  <c r="O5" s="1"/>
  <c r="R5" s="1"/>
  <c r="U5" s="1"/>
  <c r="X5" s="1"/>
  <c r="AA5" s="1"/>
  <c r="AD5" s="1"/>
  <c r="AG5" s="1"/>
  <c r="AJ5" s="1"/>
  <c r="AM5" s="1"/>
  <c r="I6"/>
  <c r="L6" s="1"/>
  <c r="O6" s="1"/>
  <c r="I7"/>
  <c r="L7" s="1"/>
  <c r="O7" s="1"/>
  <c r="R7" s="1"/>
  <c r="U7" s="1"/>
  <c r="X7" s="1"/>
  <c r="AA7" s="1"/>
  <c r="AD7" s="1"/>
  <c r="AG7" s="1"/>
  <c r="AJ7" s="1"/>
  <c r="AM7" s="1"/>
  <c r="I8"/>
  <c r="L8" s="1"/>
  <c r="O8" s="1"/>
  <c r="I9"/>
  <c r="L9" s="1"/>
  <c r="O9" s="1"/>
  <c r="R9" s="1"/>
  <c r="U9" s="1"/>
  <c r="X9" s="1"/>
  <c r="AA9" s="1"/>
  <c r="AD9" s="1"/>
  <c r="AG9" s="1"/>
  <c r="AJ9" s="1"/>
  <c r="AM9" s="1"/>
  <c r="I10"/>
  <c r="L10" s="1"/>
  <c r="O10" s="1"/>
  <c r="I11"/>
  <c r="L11" s="1"/>
  <c r="O11" s="1"/>
  <c r="R11" s="1"/>
  <c r="U11" s="1"/>
  <c r="X11" s="1"/>
  <c r="AA11" s="1"/>
  <c r="AD11" s="1"/>
  <c r="AG11" s="1"/>
  <c r="AJ11" s="1"/>
  <c r="AM11" s="1"/>
  <c r="I12"/>
  <c r="L12" s="1"/>
  <c r="O12" s="1"/>
  <c r="I13"/>
  <c r="L13" s="1"/>
  <c r="O13" s="1"/>
  <c r="R13" s="1"/>
  <c r="U13" s="1"/>
  <c r="X13" s="1"/>
  <c r="AA13" s="1"/>
  <c r="AD13" s="1"/>
  <c r="AG13" s="1"/>
  <c r="AJ13" s="1"/>
  <c r="AM13" s="1"/>
  <c r="I14"/>
  <c r="L14" s="1"/>
  <c r="O14" s="1"/>
  <c r="I15"/>
  <c r="L15" s="1"/>
  <c r="O15" s="1"/>
  <c r="R15" s="1"/>
  <c r="U15" s="1"/>
  <c r="X15" s="1"/>
  <c r="AA15" s="1"/>
  <c r="AD15" s="1"/>
  <c r="AG15" s="1"/>
  <c r="AJ15" s="1"/>
  <c r="AM15" s="1"/>
  <c r="I16"/>
  <c r="L16" s="1"/>
  <c r="O16" s="1"/>
  <c r="I17"/>
  <c r="L17" s="1"/>
  <c r="O17" s="1"/>
  <c r="R17" s="1"/>
  <c r="U17" s="1"/>
  <c r="X17" s="1"/>
  <c r="AA17" s="1"/>
  <c r="AD17" s="1"/>
  <c r="AG17" s="1"/>
  <c r="AJ17" s="1"/>
  <c r="AM17" s="1"/>
  <c r="I18"/>
  <c r="L18" s="1"/>
  <c r="O18" s="1"/>
  <c r="I19"/>
  <c r="L19" s="1"/>
  <c r="O19" s="1"/>
  <c r="R19" s="1"/>
  <c r="U19" s="1"/>
  <c r="X19" s="1"/>
  <c r="AA19" s="1"/>
  <c r="AD19" s="1"/>
  <c r="AG19" s="1"/>
  <c r="AJ19" s="1"/>
  <c r="AM19" s="1"/>
  <c r="I20"/>
  <c r="L20" s="1"/>
  <c r="O20" s="1"/>
  <c r="I21"/>
  <c r="L21" s="1"/>
  <c r="O21" s="1"/>
  <c r="R21" s="1"/>
  <c r="U21" s="1"/>
  <c r="X21" s="1"/>
  <c r="AA21" s="1"/>
  <c r="AD21" s="1"/>
  <c r="AG21" s="1"/>
  <c r="AJ21" s="1"/>
  <c r="AM21" s="1"/>
  <c r="I22"/>
  <c r="L22" s="1"/>
  <c r="O22" s="1"/>
  <c r="I23"/>
  <c r="L23" s="1"/>
  <c r="O23" s="1"/>
  <c r="R23" s="1"/>
  <c r="U23" s="1"/>
  <c r="X23" s="1"/>
  <c r="AA23" s="1"/>
  <c r="AD23" s="1"/>
  <c r="AG23" s="1"/>
  <c r="AJ23" s="1"/>
  <c r="AM23" s="1"/>
  <c r="I24"/>
  <c r="L24" s="1"/>
  <c r="O24" s="1"/>
  <c r="I25"/>
  <c r="L25" s="1"/>
  <c r="O25" s="1"/>
  <c r="R25" s="1"/>
  <c r="U25" s="1"/>
  <c r="X25" s="1"/>
  <c r="AA25" s="1"/>
  <c r="AD25" s="1"/>
  <c r="AG25" s="1"/>
  <c r="AJ25" s="1"/>
  <c r="AM25" s="1"/>
  <c r="I26"/>
  <c r="L26" s="1"/>
  <c r="O26" s="1"/>
  <c r="I27"/>
  <c r="L27" s="1"/>
  <c r="O27" s="1"/>
  <c r="R27" s="1"/>
  <c r="U27" s="1"/>
  <c r="X27" s="1"/>
  <c r="AA27" s="1"/>
  <c r="AD27" s="1"/>
  <c r="AG27" s="1"/>
  <c r="AJ27" s="1"/>
  <c r="AM27" s="1"/>
  <c r="I28"/>
  <c r="L28" s="1"/>
  <c r="O28" s="1"/>
  <c r="I29"/>
  <c r="L29" s="1"/>
  <c r="O29" s="1"/>
  <c r="R29" s="1"/>
  <c r="U29" s="1"/>
  <c r="X29" s="1"/>
  <c r="AA29" s="1"/>
  <c r="AD29" s="1"/>
  <c r="AG29" s="1"/>
  <c r="AJ29" s="1"/>
  <c r="AM29" s="1"/>
  <c r="I30"/>
  <c r="L30" s="1"/>
  <c r="O30" s="1"/>
  <c r="I31"/>
  <c r="L31" s="1"/>
  <c r="O31" s="1"/>
  <c r="R31" s="1"/>
  <c r="U31" s="1"/>
  <c r="X31" s="1"/>
  <c r="AA31" s="1"/>
  <c r="AD31" s="1"/>
  <c r="AG31" s="1"/>
  <c r="AJ31" s="1"/>
  <c r="AM31" s="1"/>
  <c r="I32"/>
  <c r="L32" s="1"/>
  <c r="O32" s="1"/>
  <c r="I33"/>
  <c r="L33" s="1"/>
  <c r="O33" s="1"/>
  <c r="R33" s="1"/>
  <c r="U33" s="1"/>
  <c r="X33" s="1"/>
  <c r="AA33" s="1"/>
  <c r="AD33" s="1"/>
  <c r="AG33" s="1"/>
  <c r="AJ33" s="1"/>
  <c r="AM33" s="1"/>
  <c r="I34"/>
  <c r="L34" s="1"/>
  <c r="O34" s="1"/>
  <c r="AL35"/>
  <c r="AI35"/>
  <c r="AF35"/>
  <c r="AC35"/>
  <c r="Z35"/>
  <c r="W35"/>
  <c r="T35"/>
  <c r="Q35"/>
  <c r="N35"/>
  <c r="K35"/>
  <c r="E35"/>
  <c r="H35"/>
  <c r="G35"/>
  <c r="AK35"/>
  <c r="AH35"/>
  <c r="AE35"/>
  <c r="AB35"/>
  <c r="Y35"/>
  <c r="V35"/>
  <c r="S35"/>
  <c r="P35"/>
  <c r="M35"/>
  <c r="J35"/>
  <c r="D35"/>
  <c r="R34" l="1"/>
  <c r="U34" s="1"/>
  <c r="X34" s="1"/>
  <c r="AA34" s="1"/>
  <c r="AD34" s="1"/>
  <c r="AG34" s="1"/>
  <c r="AJ34" s="1"/>
  <c r="AM34" s="1"/>
  <c r="R32"/>
  <c r="U32" s="1"/>
  <c r="X32" s="1"/>
  <c r="AA32" s="1"/>
  <c r="AD32" s="1"/>
  <c r="AG32" s="1"/>
  <c r="AJ32" s="1"/>
  <c r="AM32" s="1"/>
  <c r="R30"/>
  <c r="U30" s="1"/>
  <c r="X30" s="1"/>
  <c r="AA30" s="1"/>
  <c r="AD30" s="1"/>
  <c r="AG30" s="1"/>
  <c r="AJ30" s="1"/>
  <c r="AM30" s="1"/>
  <c r="R28"/>
  <c r="U28" s="1"/>
  <c r="X28" s="1"/>
  <c r="AA28" s="1"/>
  <c r="AD28" s="1"/>
  <c r="AG28" s="1"/>
  <c r="AJ28" s="1"/>
  <c r="AM28" s="1"/>
  <c r="R26"/>
  <c r="U26" s="1"/>
  <c r="X26" s="1"/>
  <c r="AA26" s="1"/>
  <c r="AD26" s="1"/>
  <c r="AG26" s="1"/>
  <c r="AJ26" s="1"/>
  <c r="AM26" s="1"/>
  <c r="R24"/>
  <c r="U24" s="1"/>
  <c r="X24" s="1"/>
  <c r="AA24" s="1"/>
  <c r="AD24" s="1"/>
  <c r="AG24" s="1"/>
  <c r="AJ24" s="1"/>
  <c r="AM24" s="1"/>
  <c r="R22"/>
  <c r="U22" s="1"/>
  <c r="X22" s="1"/>
  <c r="AA22" s="1"/>
  <c r="AD22" s="1"/>
  <c r="AG22" s="1"/>
  <c r="AJ22" s="1"/>
  <c r="AM22" s="1"/>
  <c r="R20"/>
  <c r="U20" s="1"/>
  <c r="X20" s="1"/>
  <c r="AA20" s="1"/>
  <c r="AD20" s="1"/>
  <c r="AG20" s="1"/>
  <c r="AJ20" s="1"/>
  <c r="AM20" s="1"/>
  <c r="R18"/>
  <c r="U18" s="1"/>
  <c r="X18" s="1"/>
  <c r="AA18" s="1"/>
  <c r="AD18" s="1"/>
  <c r="AG18" s="1"/>
  <c r="AJ18" s="1"/>
  <c r="AM18" s="1"/>
  <c r="R16"/>
  <c r="U16" s="1"/>
  <c r="X16" s="1"/>
  <c r="AA16" s="1"/>
  <c r="AD16" s="1"/>
  <c r="AG16" s="1"/>
  <c r="AJ16" s="1"/>
  <c r="R14"/>
  <c r="U14" s="1"/>
  <c r="X14" s="1"/>
  <c r="AA14" s="1"/>
  <c r="AD14" s="1"/>
  <c r="AG14" s="1"/>
  <c r="AJ14" s="1"/>
  <c r="AM14" s="1"/>
  <c r="R12"/>
  <c r="U12" s="1"/>
  <c r="X12" s="1"/>
  <c r="AA12" s="1"/>
  <c r="AD12" s="1"/>
  <c r="AG12" s="1"/>
  <c r="AJ12" s="1"/>
  <c r="AM12" s="1"/>
  <c r="R10"/>
  <c r="U10" s="1"/>
  <c r="X10" s="1"/>
  <c r="AA10" s="1"/>
  <c r="AD10" s="1"/>
  <c r="AG10" s="1"/>
  <c r="AJ10" s="1"/>
  <c r="AM10" s="1"/>
  <c r="R8"/>
  <c r="U8" s="1"/>
  <c r="X8" s="1"/>
  <c r="AA8" s="1"/>
  <c r="AD8" s="1"/>
  <c r="AG8" s="1"/>
  <c r="AJ8" s="1"/>
  <c r="AM8" s="1"/>
  <c r="R6"/>
  <c r="U6" s="1"/>
  <c r="X6" s="1"/>
  <c r="AA6" s="1"/>
  <c r="AD6" s="1"/>
  <c r="AG6" s="1"/>
  <c r="AJ6" s="1"/>
  <c r="AM6" s="1"/>
  <c r="X42"/>
  <c r="AA42" s="1"/>
  <c r="AD42" s="1"/>
  <c r="AG42" s="1"/>
  <c r="AJ42" s="1"/>
  <c r="AM42" s="1"/>
  <c r="X44"/>
  <c r="AA44" s="1"/>
  <c r="AD44" s="1"/>
  <c r="AG44" s="1"/>
  <c r="AJ44" s="1"/>
  <c r="AM44" s="1"/>
  <c r="X46"/>
  <c r="AA46" s="1"/>
  <c r="AD46" s="1"/>
  <c r="AG46" s="1"/>
  <c r="AJ46" s="1"/>
  <c r="AM46" s="1"/>
  <c r="X50"/>
  <c r="AA50" s="1"/>
  <c r="AD50" s="1"/>
  <c r="AG50" s="1"/>
  <c r="AJ50" s="1"/>
  <c r="AM50" s="1"/>
  <c r="O35"/>
  <c r="I35"/>
  <c r="L35"/>
  <c r="G33" i="4"/>
  <c r="H33"/>
  <c r="AL11" i="5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C11"/>
  <c r="X10"/>
  <c r="AA10" s="1"/>
  <c r="AD10" s="1"/>
  <c r="AG10" s="1"/>
  <c r="AJ10" s="1"/>
  <c r="AM10" s="1"/>
  <c r="X9"/>
  <c r="AA9" s="1"/>
  <c r="AD9" s="1"/>
  <c r="AG9" s="1"/>
  <c r="AJ9" s="1"/>
  <c r="AM9" s="1"/>
  <c r="X8"/>
  <c r="AA8" s="1"/>
  <c r="AD8" s="1"/>
  <c r="AG8" s="1"/>
  <c r="AJ8" s="1"/>
  <c r="AM8" s="1"/>
  <c r="X7"/>
  <c r="AA7" s="1"/>
  <c r="AD7" s="1"/>
  <c r="AG7" s="1"/>
  <c r="AJ7" s="1"/>
  <c r="AM7" s="1"/>
  <c r="X6"/>
  <c r="AA6" s="1"/>
  <c r="AD6" s="1"/>
  <c r="AG6" s="1"/>
  <c r="AJ6" s="1"/>
  <c r="AM6" s="1"/>
  <c r="F4"/>
  <c r="I4" s="1"/>
  <c r="L4" s="1"/>
  <c r="O4" s="1"/>
  <c r="R4" s="1"/>
  <c r="U4" s="1"/>
  <c r="X4" s="1"/>
  <c r="AA4" s="1"/>
  <c r="AD4" s="1"/>
  <c r="AG4" s="1"/>
  <c r="AJ4" s="1"/>
  <c r="AM4" s="1"/>
  <c r="F11" l="1"/>
  <c r="I11" s="1"/>
  <c r="L11" s="1"/>
  <c r="O11" s="1"/>
  <c r="R11" s="1"/>
  <c r="U11" s="1"/>
  <c r="X11" s="1"/>
  <c r="AA11" s="1"/>
  <c r="AD11" s="1"/>
  <c r="AG11" s="1"/>
  <c r="AJ11" s="1"/>
  <c r="AM11" s="1"/>
  <c r="X5"/>
  <c r="AA5" s="1"/>
  <c r="AD5" s="1"/>
  <c r="AG5" s="1"/>
  <c r="AJ5" s="1"/>
  <c r="AM5" s="1"/>
  <c r="AL52" i="1"/>
  <c r="AK52"/>
  <c r="AI52"/>
  <c r="AH52"/>
  <c r="AF52"/>
  <c r="AE52"/>
  <c r="AC52"/>
  <c r="AB52"/>
  <c r="Z52"/>
  <c r="Y52"/>
  <c r="V52"/>
  <c r="T52"/>
  <c r="S52"/>
  <c r="Q52"/>
  <c r="P52"/>
  <c r="N52"/>
  <c r="M52"/>
  <c r="K52"/>
  <c r="J52"/>
  <c r="H52"/>
  <c r="G52"/>
  <c r="E52"/>
  <c r="D52"/>
  <c r="C52"/>
  <c r="W52"/>
  <c r="F51"/>
  <c r="F50"/>
  <c r="F49"/>
  <c r="F48"/>
  <c r="F47"/>
  <c r="F46"/>
  <c r="F45"/>
  <c r="F44"/>
  <c r="F43"/>
  <c r="F42"/>
  <c r="F41"/>
  <c r="F40"/>
  <c r="F52" l="1"/>
  <c r="I52" s="1"/>
  <c r="L52" s="1"/>
  <c r="O52" s="1"/>
  <c r="R52" s="1"/>
  <c r="U52" s="1"/>
  <c r="X52" s="1"/>
  <c r="AA52" s="1"/>
  <c r="AD52" s="1"/>
  <c r="AG52" s="1"/>
  <c r="AJ52" s="1"/>
  <c r="AM52" s="1"/>
  <c r="I40"/>
  <c r="L40" s="1"/>
  <c r="O40" s="1"/>
  <c r="R40" s="1"/>
  <c r="U40" s="1"/>
  <c r="X40" s="1"/>
  <c r="AA40" s="1"/>
  <c r="AD40" s="1"/>
  <c r="AG40" s="1"/>
  <c r="AJ40" s="1"/>
  <c r="AM40" s="1"/>
  <c r="AL33" i="4"/>
  <c r="AK33"/>
  <c r="AI33"/>
  <c r="AH33"/>
  <c r="AF33"/>
  <c r="AE33"/>
  <c r="AC33"/>
  <c r="AB33"/>
  <c r="Z33"/>
  <c r="Y33"/>
  <c r="W33"/>
  <c r="V33"/>
  <c r="T33"/>
  <c r="S33"/>
  <c r="Q33"/>
  <c r="P33"/>
  <c r="N33"/>
  <c r="M33"/>
  <c r="K33"/>
  <c r="J33"/>
  <c r="E33"/>
  <c r="D33"/>
  <c r="C33"/>
  <c r="R32"/>
  <c r="X32" s="1"/>
  <c r="AA32" s="1"/>
  <c r="AD32" s="1"/>
  <c r="AG32" s="1"/>
  <c r="AJ32" s="1"/>
  <c r="AM32" s="1"/>
  <c r="X31"/>
  <c r="AA31" s="1"/>
  <c r="AD31" s="1"/>
  <c r="AG31" s="1"/>
  <c r="AJ31" s="1"/>
  <c r="AM31" s="1"/>
  <c r="X30"/>
  <c r="AA30" s="1"/>
  <c r="AD30" s="1"/>
  <c r="AG30" s="1"/>
  <c r="AJ30" s="1"/>
  <c r="AM30" s="1"/>
  <c r="X29"/>
  <c r="AA29" s="1"/>
  <c r="AD29" s="1"/>
  <c r="AG29" s="1"/>
  <c r="AJ29" s="1"/>
  <c r="AM29" s="1"/>
  <c r="X28"/>
  <c r="AA28" s="1"/>
  <c r="AD28" s="1"/>
  <c r="AG28" s="1"/>
  <c r="AJ28" s="1"/>
  <c r="AM28" s="1"/>
  <c r="X27"/>
  <c r="AA27" s="1"/>
  <c r="AD27" s="1"/>
  <c r="AG27" s="1"/>
  <c r="AJ27" s="1"/>
  <c r="AM27" s="1"/>
  <c r="X26"/>
  <c r="AA26" s="1"/>
  <c r="AD26" s="1"/>
  <c r="AG26" s="1"/>
  <c r="AJ26" s="1"/>
  <c r="AM26" s="1"/>
  <c r="X25"/>
  <c r="AA25" s="1"/>
  <c r="AD25" s="1"/>
  <c r="AG25" s="1"/>
  <c r="AJ25" s="1"/>
  <c r="AM25" s="1"/>
  <c r="X24"/>
  <c r="AA24" s="1"/>
  <c r="AD24" s="1"/>
  <c r="AG24" s="1"/>
  <c r="AJ24" s="1"/>
  <c r="AM24" s="1"/>
  <c r="X23"/>
  <c r="AA23" s="1"/>
  <c r="AD23" s="1"/>
  <c r="AG23" s="1"/>
  <c r="AJ23" s="1"/>
  <c r="AM23" s="1"/>
  <c r="X22"/>
  <c r="AA22" s="1"/>
  <c r="AD22" s="1"/>
  <c r="AG22" s="1"/>
  <c r="AJ22" s="1"/>
  <c r="AM22" s="1"/>
  <c r="L21"/>
  <c r="O21" s="1"/>
  <c r="R21" s="1"/>
  <c r="U21" s="1"/>
  <c r="X21" s="1"/>
  <c r="AA21" s="1"/>
  <c r="AD21" s="1"/>
  <c r="AG21" s="1"/>
  <c r="AJ21" s="1"/>
  <c r="AM21" s="1"/>
  <c r="F33" l="1"/>
  <c r="I33" s="1"/>
  <c r="L33" s="1"/>
  <c r="O33" s="1"/>
  <c r="R33" s="1"/>
  <c r="U33" s="1"/>
  <c r="X33" s="1"/>
  <c r="AA33" s="1"/>
  <c r="AD33" s="1"/>
  <c r="AG33" s="1"/>
  <c r="AJ33" s="1"/>
  <c r="AM33" s="1"/>
  <c r="AL16"/>
  <c r="AK16"/>
  <c r="AI16"/>
  <c r="AH16"/>
  <c r="AF16"/>
  <c r="AE16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C16"/>
  <c r="F15"/>
  <c r="I15" s="1"/>
  <c r="L15" s="1"/>
  <c r="O15" s="1"/>
  <c r="R15" s="1"/>
  <c r="U15" s="1"/>
  <c r="X15" s="1"/>
  <c r="AA15" s="1"/>
  <c r="AD15" s="1"/>
  <c r="AG15" s="1"/>
  <c r="AJ15" s="1"/>
  <c r="AM15" s="1"/>
  <c r="F14"/>
  <c r="I14" s="1"/>
  <c r="L14" s="1"/>
  <c r="O14" s="1"/>
  <c r="R14" s="1"/>
  <c r="U14" s="1"/>
  <c r="X14" s="1"/>
  <c r="AA14" s="1"/>
  <c r="AD14" s="1"/>
  <c r="AG14" s="1"/>
  <c r="AJ14" s="1"/>
  <c r="AM14" s="1"/>
  <c r="F13"/>
  <c r="I13" s="1"/>
  <c r="L13" s="1"/>
  <c r="O13" s="1"/>
  <c r="R13" s="1"/>
  <c r="U13" s="1"/>
  <c r="X13" s="1"/>
  <c r="AA13" s="1"/>
  <c r="AD13" s="1"/>
  <c r="AG13" s="1"/>
  <c r="AJ13" s="1"/>
  <c r="AM13" s="1"/>
  <c r="F12"/>
  <c r="I12" s="1"/>
  <c r="L12" s="1"/>
  <c r="O12" s="1"/>
  <c r="R12" s="1"/>
  <c r="U12" s="1"/>
  <c r="X12" s="1"/>
  <c r="AA12" s="1"/>
  <c r="AD12" s="1"/>
  <c r="AG12" s="1"/>
  <c r="AJ12" s="1"/>
  <c r="AM12" s="1"/>
  <c r="F11"/>
  <c r="I11" s="1"/>
  <c r="L11" s="1"/>
  <c r="O11" s="1"/>
  <c r="R11" s="1"/>
  <c r="U11" s="1"/>
  <c r="X11" s="1"/>
  <c r="AA11" s="1"/>
  <c r="AD11" s="1"/>
  <c r="AG11" s="1"/>
  <c r="AJ11" s="1"/>
  <c r="AM11" s="1"/>
  <c r="F10"/>
  <c r="I10" s="1"/>
  <c r="L10" s="1"/>
  <c r="O10" s="1"/>
  <c r="R10" s="1"/>
  <c r="U10" s="1"/>
  <c r="X10" s="1"/>
  <c r="AA10" s="1"/>
  <c r="AD10" s="1"/>
  <c r="AG10" s="1"/>
  <c r="AJ10" s="1"/>
  <c r="AM10" s="1"/>
  <c r="F9"/>
  <c r="I9" s="1"/>
  <c r="L9" s="1"/>
  <c r="O9" s="1"/>
  <c r="R9" s="1"/>
  <c r="U9" s="1"/>
  <c r="X9" s="1"/>
  <c r="AA9" s="1"/>
  <c r="AD9" s="1"/>
  <c r="AG9" s="1"/>
  <c r="AJ9" s="1"/>
  <c r="AM9" s="1"/>
  <c r="F8"/>
  <c r="I8" s="1"/>
  <c r="L8" s="1"/>
  <c r="O8" s="1"/>
  <c r="R8" s="1"/>
  <c r="U8" s="1"/>
  <c r="X8" s="1"/>
  <c r="AA8" s="1"/>
  <c r="AD8" s="1"/>
  <c r="AG8" s="1"/>
  <c r="AJ8" s="1"/>
  <c r="AM8" s="1"/>
  <c r="F7"/>
  <c r="I7" s="1"/>
  <c r="L7" s="1"/>
  <c r="O7" s="1"/>
  <c r="R7" s="1"/>
  <c r="U7" s="1"/>
  <c r="X7" s="1"/>
  <c r="AA7" s="1"/>
  <c r="AD7" s="1"/>
  <c r="AG7" s="1"/>
  <c r="AJ7" s="1"/>
  <c r="AM7" s="1"/>
  <c r="F6"/>
  <c r="I6" s="1"/>
  <c r="L6" s="1"/>
  <c r="O6" s="1"/>
  <c r="R6" s="1"/>
  <c r="U6" s="1"/>
  <c r="X6" s="1"/>
  <c r="AA6" s="1"/>
  <c r="AD6" s="1"/>
  <c r="AG6" s="1"/>
  <c r="AJ6" s="1"/>
  <c r="AM6" s="1"/>
  <c r="F5"/>
  <c r="I5" s="1"/>
  <c r="L5" s="1"/>
  <c r="O5" s="1"/>
  <c r="R5" s="1"/>
  <c r="U5" s="1"/>
  <c r="X5" s="1"/>
  <c r="AA5" s="1"/>
  <c r="AD5" s="1"/>
  <c r="AG5" s="1"/>
  <c r="AJ5" s="1"/>
  <c r="AM5" s="1"/>
  <c r="F4"/>
  <c r="AL12" i="3"/>
  <c r="AK12"/>
  <c r="AI12"/>
  <c r="AH12"/>
  <c r="AF12"/>
  <c r="AE12"/>
  <c r="AC12"/>
  <c r="AB12"/>
  <c r="Z12"/>
  <c r="Y12"/>
  <c r="W12"/>
  <c r="V12"/>
  <c r="T12"/>
  <c r="S12"/>
  <c r="Q12"/>
  <c r="P12"/>
  <c r="N12"/>
  <c r="M12"/>
  <c r="K12"/>
  <c r="J12"/>
  <c r="H12"/>
  <c r="G12"/>
  <c r="E12"/>
  <c r="D12"/>
  <c r="C12"/>
  <c r="X11"/>
  <c r="AA11" s="1"/>
  <c r="AD11" s="1"/>
  <c r="AG11" s="1"/>
  <c r="AJ11" s="1"/>
  <c r="AM11" s="1"/>
  <c r="X10"/>
  <c r="AA10" s="1"/>
  <c r="AD10" s="1"/>
  <c r="AG10" s="1"/>
  <c r="AJ10" s="1"/>
  <c r="AM10" s="1"/>
  <c r="X9"/>
  <c r="AA9" s="1"/>
  <c r="AD9" s="1"/>
  <c r="AG9" s="1"/>
  <c r="AJ9" s="1"/>
  <c r="AM9" s="1"/>
  <c r="X8"/>
  <c r="AA8" s="1"/>
  <c r="AD8" s="1"/>
  <c r="AG8" s="1"/>
  <c r="AJ8" s="1"/>
  <c r="AM8" s="1"/>
  <c r="X7"/>
  <c r="AA7" s="1"/>
  <c r="AD7" s="1"/>
  <c r="AG7" s="1"/>
  <c r="AJ7" s="1"/>
  <c r="AM7" s="1"/>
  <c r="X6"/>
  <c r="AA6" s="1"/>
  <c r="AD6" s="1"/>
  <c r="AG6" s="1"/>
  <c r="AJ6" s="1"/>
  <c r="AM6" s="1"/>
  <c r="X5"/>
  <c r="AA5" s="1"/>
  <c r="AD5" s="1"/>
  <c r="AG5" s="1"/>
  <c r="AJ5" s="1"/>
  <c r="AM5" s="1"/>
  <c r="I4"/>
  <c r="L4" s="1"/>
  <c r="O4" s="1"/>
  <c r="R4" s="1"/>
  <c r="U4" s="1"/>
  <c r="X4" s="1"/>
  <c r="AA4" s="1"/>
  <c r="AD4" s="1"/>
  <c r="AG4" s="1"/>
  <c r="AJ4" s="1"/>
  <c r="AM4" s="1"/>
  <c r="F16" i="4" l="1"/>
  <c r="I16" s="1"/>
  <c r="L16" s="1"/>
  <c r="O16" s="1"/>
  <c r="R16" s="1"/>
  <c r="U16" s="1"/>
  <c r="X16" s="1"/>
  <c r="AA16" s="1"/>
  <c r="AD16" s="1"/>
  <c r="AG16" s="1"/>
  <c r="AJ16" s="1"/>
  <c r="AM16" s="1"/>
  <c r="I4"/>
  <c r="L4" s="1"/>
  <c r="O4" s="1"/>
  <c r="R4" s="1"/>
  <c r="U4" s="1"/>
  <c r="X4" s="1"/>
  <c r="AA4" s="1"/>
  <c r="AD4" s="1"/>
  <c r="AG4" s="1"/>
  <c r="AJ4" s="1"/>
  <c r="AM4" s="1"/>
  <c r="F12" i="3"/>
  <c r="I12" s="1"/>
  <c r="L12" s="1"/>
  <c r="O12" s="1"/>
  <c r="R12" s="1"/>
  <c r="U12" s="1"/>
  <c r="X12" s="1"/>
  <c r="AA12" s="1"/>
  <c r="AD12" s="1"/>
  <c r="AG12" s="1"/>
  <c r="AJ12" s="1"/>
  <c r="AM12" s="1"/>
  <c r="F4" i="1"/>
  <c r="I4" s="1"/>
  <c r="L4" s="1"/>
  <c r="O4" s="1"/>
  <c r="R4" s="1"/>
  <c r="U4" l="1"/>
  <c r="U35" s="1"/>
  <c r="R35"/>
  <c r="AL8" i="2"/>
  <c r="AK8"/>
  <c r="AI8"/>
  <c r="AH8"/>
  <c r="AF8"/>
  <c r="AE8"/>
  <c r="AB8"/>
  <c r="Z8"/>
  <c r="Y8"/>
  <c r="W8"/>
  <c r="V8"/>
  <c r="T8"/>
  <c r="S8"/>
  <c r="Q8"/>
  <c r="P8"/>
  <c r="N8"/>
  <c r="M8"/>
  <c r="K8"/>
  <c r="J8"/>
  <c r="H8"/>
  <c r="G8"/>
  <c r="E8"/>
  <c r="D8"/>
  <c r="C8"/>
  <c r="U7"/>
  <c r="X7" s="1"/>
  <c r="AA7" s="1"/>
  <c r="AD7" s="1"/>
  <c r="AG7" s="1"/>
  <c r="AJ7" s="1"/>
  <c r="AM7" s="1"/>
  <c r="U6"/>
  <c r="X6" s="1"/>
  <c r="AA6" s="1"/>
  <c r="AD6" s="1"/>
  <c r="AG6" s="1"/>
  <c r="AJ6" s="1"/>
  <c r="AM6" s="1"/>
  <c r="U5"/>
  <c r="X5" s="1"/>
  <c r="AA5" s="1"/>
  <c r="AD5" s="1"/>
  <c r="AG5" s="1"/>
  <c r="AJ5" s="1"/>
  <c r="AM5" s="1"/>
  <c r="F4"/>
  <c r="I4" s="1"/>
  <c r="L4" s="1"/>
  <c r="O4" s="1"/>
  <c r="R4" s="1"/>
  <c r="U4" s="1"/>
  <c r="X4" s="1"/>
  <c r="AA4" s="1"/>
  <c r="AD4" s="1"/>
  <c r="AG4" s="1"/>
  <c r="AJ4" s="1"/>
  <c r="AM4" s="1"/>
  <c r="AC8"/>
  <c r="F8" l="1"/>
  <c r="I8" s="1"/>
  <c r="L8" s="1"/>
  <c r="O8" s="1"/>
  <c r="R8" s="1"/>
  <c r="U8" s="1"/>
  <c r="X8" s="1"/>
  <c r="AA8" s="1"/>
  <c r="AD8" s="1"/>
  <c r="AG8" s="1"/>
  <c r="AJ8" s="1"/>
  <c r="AM8" s="1"/>
  <c r="X4" i="1" l="1"/>
  <c r="AA4" l="1"/>
  <c r="X35"/>
  <c r="AD4" l="1"/>
  <c r="AA35"/>
  <c r="AG4" l="1"/>
  <c r="AD35"/>
  <c r="AJ4" l="1"/>
  <c r="AG35"/>
  <c r="AM4" l="1"/>
  <c r="AM35" s="1"/>
  <c r="AJ35"/>
</calcChain>
</file>

<file path=xl/sharedStrings.xml><?xml version="1.0" encoding="utf-8"?>
<sst xmlns="http://schemas.openxmlformats.org/spreadsheetml/2006/main" count="450" uniqueCount="52">
  <si>
    <t>Адрес</t>
  </si>
  <si>
    <t>выполнено</t>
  </si>
  <si>
    <t>остаток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</si>
  <si>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</si>
  <si>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</si>
  <si>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</si>
  <si>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</si>
  <si>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</si>
  <si>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</si>
  <si>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</si>
  <si>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</si>
  <si>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</si>
  <si>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</si>
  <si>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</si>
  <si>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</si>
  <si>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с.Криулино,ул.Садовая 1</t>
  </si>
  <si>
    <t>с.Криулино,ул.Садовая 2</t>
  </si>
  <si>
    <t>с.Криулино,ул.Совхозная 12</t>
  </si>
  <si>
    <t>с.Криулино,ул.Совхозная 13</t>
  </si>
  <si>
    <t>с.Криулино,ул.Совхозная 14</t>
  </si>
  <si>
    <t>с.Криулино,ул.Совхозная 15</t>
  </si>
  <si>
    <t>с.Криулино,ул.Совхозная 16</t>
  </si>
  <si>
    <t>с.Криулино,ул.Совхозная 17</t>
  </si>
  <si>
    <t>с.Криулино,ул.Совхозная 18</t>
  </si>
  <si>
    <t>с.Криулино,ул.Механизаторов 2А</t>
  </si>
  <si>
    <t>д. Красная Поляна,ул. Трактовая 1</t>
  </si>
  <si>
    <t>д.Калиновка,ул. Молодёжная 9</t>
  </si>
  <si>
    <t>п. Сарана, Партизанская 6</t>
  </si>
  <si>
    <t>п. Сарана, Партизанская 9</t>
  </si>
  <si>
    <t>п. Сарана, Партизанская 11</t>
  </si>
  <si>
    <t>п. Сарана, Заводская 67</t>
  </si>
  <si>
    <t>п. Сарана, Заводская 69</t>
  </si>
  <si>
    <t>п. Сарана, Заводская 71</t>
  </si>
  <si>
    <t>п. Сарана, Трудовая 26</t>
  </si>
  <si>
    <t>п. Сарана, Трифонова 3</t>
  </si>
  <si>
    <t>п. Натальинск, ул. Ленина 23</t>
  </si>
  <si>
    <t>п. Натальинск, ул. Ленина 25</t>
  </si>
  <si>
    <t>п. Натальинск, ул. Советская 3</t>
  </si>
  <si>
    <t>п. Натальинск, ул. Советская 3А</t>
  </si>
  <si>
    <t>начислено</t>
  </si>
  <si>
    <t>Итого</t>
  </si>
  <si>
    <t>п. Сарана, Патрина 2</t>
  </si>
  <si>
    <t>п. Сарана, Патрина 4</t>
  </si>
  <si>
    <t>п. Сарана, Патрина 6</t>
  </si>
  <si>
    <t>п. Сарана, Красноармейская 51</t>
  </si>
  <si>
    <t>п. Сарана, Трифанова 8</t>
  </si>
  <si>
    <t>п. Сарана, Молодежная 11</t>
  </si>
  <si>
    <t>с. Криулино, ул. Первомайская 58</t>
  </si>
  <si>
    <t>Текущий ремонт 2019</t>
  </si>
  <si>
    <t>Содержание придомовой территории 2019</t>
  </si>
  <si>
    <t>Остаток 2019</t>
  </si>
  <si>
    <t>Остаток 2018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</si>
</sst>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0" xfId="0" applyFont="1"/>
    <xf numFmtId="0" fontId="0" fillId="5" borderId="1" xfId="0" applyFill="1" applyBorder="1"/>
    <xf numFmtId="0" fontId="2" fillId="5" borderId="1" xfId="0" applyFont="1" applyFill="1" applyBorder="1"/>
    <xf numFmtId="0" fontId="0" fillId="5" borderId="0" xfId="0" applyFill="1"/>
    <xf numFmtId="4" fontId="6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0" fillId="3" borderId="1" xfId="0" applyNumberFormat="1" applyFill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4" borderId="1" xfId="1" applyNumberFormat="1" applyFont="1" applyFill="1" applyBorder="1"/>
    <xf numFmtId="4" fontId="0" fillId="5" borderId="1" xfId="0" applyNumberFormat="1" applyFill="1" applyBorder="1"/>
    <xf numFmtId="0" fontId="0" fillId="0" borderId="1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/>
    <xf numFmtId="4" fontId="6" fillId="0" borderId="0" xfId="0" applyNumberFormat="1" applyFont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2"/>
  <sheetViews>
    <sheetView tabSelected="1" zoomScale="99" zoomScaleNormal="99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A20" sqref="A20:XFD20"/>
    </sheetView>
  </sheetViews>
  <sheetFormatPr defaultRowHeight="15"/>
  <cols>
    <col min="1" max="1" width="3" bestFit="1" customWidth="1"/>
    <col min="2" max="2" width="31.5703125" customWidth="1"/>
    <col min="3" max="3" width="14" style="11" customWidth="1"/>
    <col min="4" max="4" width="10.28515625" style="11" customWidth="1"/>
    <col min="5" max="5" width="10.7109375" style="11" customWidth="1"/>
    <col min="6" max="6" width="11.85546875" style="11" customWidth="1"/>
    <col min="7" max="7" width="10.28515625" style="11" customWidth="1"/>
    <col min="8" max="8" width="9.85546875" style="11" customWidth="1"/>
    <col min="9" max="9" width="11.5703125" style="11" customWidth="1"/>
    <col min="10" max="10" width="10.28515625" style="11" customWidth="1"/>
    <col min="11" max="11" width="10.7109375" style="11" customWidth="1"/>
    <col min="12" max="12" width="11.7109375" style="11" customWidth="1"/>
    <col min="13" max="13" width="10.28515625" style="11" customWidth="1"/>
    <col min="14" max="14" width="10.7109375" style="11" customWidth="1"/>
    <col min="15" max="15" width="11.7109375" style="11" customWidth="1"/>
    <col min="16" max="16" width="10.28515625" style="11" customWidth="1"/>
    <col min="17" max="17" width="10.7109375" style="11" customWidth="1"/>
    <col min="18" max="18" width="11.7109375" style="11" customWidth="1"/>
    <col min="19" max="19" width="10.28515625" style="11" bestFit="1" customWidth="1"/>
    <col min="20" max="20" width="10.85546875" style="11" bestFit="1" customWidth="1"/>
    <col min="21" max="21" width="11.42578125" style="11" bestFit="1" customWidth="1"/>
    <col min="22" max="22" width="10.28515625" style="11" bestFit="1" customWidth="1"/>
    <col min="23" max="23" width="10.85546875" style="11" bestFit="1" customWidth="1"/>
    <col min="24" max="24" width="11.42578125" style="11" bestFit="1" customWidth="1"/>
    <col min="25" max="25" width="10.28515625" style="11" bestFit="1" customWidth="1"/>
    <col min="26" max="26" width="10.85546875" style="11" bestFit="1" customWidth="1"/>
    <col min="27" max="27" width="11.7109375" style="11" customWidth="1"/>
    <col min="28" max="28" width="10.28515625" style="11" bestFit="1" customWidth="1"/>
    <col min="29" max="29" width="10.85546875" style="11" bestFit="1" customWidth="1"/>
    <col min="30" max="30" width="11.42578125" style="11" bestFit="1" customWidth="1"/>
    <col min="31" max="31" width="10.28515625" style="11" bestFit="1" customWidth="1"/>
    <col min="32" max="32" width="10.85546875" style="11" bestFit="1" customWidth="1"/>
    <col min="33" max="33" width="11.42578125" style="11" bestFit="1" customWidth="1"/>
    <col min="34" max="34" width="10.28515625" style="11" bestFit="1" customWidth="1"/>
    <col min="35" max="35" width="10.85546875" style="11" bestFit="1" customWidth="1"/>
    <col min="36" max="36" width="11.42578125" style="11" bestFit="1" customWidth="1"/>
    <col min="37" max="37" width="10.28515625" style="11" bestFit="1" customWidth="1"/>
    <col min="38" max="38" width="10.85546875" style="11" bestFit="1" customWidth="1"/>
    <col min="39" max="39" width="11.42578125" style="11" bestFit="1" customWidth="1"/>
  </cols>
  <sheetData>
    <row r="1" spans="1:46" ht="31.9" customHeight="1">
      <c r="C1" s="9" t="s">
        <v>48</v>
      </c>
      <c r="D1" s="10"/>
    </row>
    <row r="2" spans="1:46" ht="16.149999999999999" customHeight="1">
      <c r="A2" s="31"/>
      <c r="B2" s="32" t="s">
        <v>0</v>
      </c>
      <c r="C2" s="34" t="s">
        <v>51</v>
      </c>
      <c r="D2" s="28" t="s">
        <v>3</v>
      </c>
      <c r="E2" s="29"/>
      <c r="F2" s="30"/>
      <c r="G2" s="28" t="s">
        <v>4</v>
      </c>
      <c r="H2" s="29"/>
      <c r="I2" s="30"/>
      <c r="J2" s="28" t="s">
        <v>5</v>
      </c>
      <c r="K2" s="29"/>
      <c r="L2" s="30"/>
      <c r="M2" s="28" t="s">
        <v>6</v>
      </c>
      <c r="N2" s="29"/>
      <c r="O2" s="30"/>
      <c r="P2" s="28" t="s">
        <v>7</v>
      </c>
      <c r="Q2" s="29"/>
      <c r="R2" s="30"/>
      <c r="S2" s="28" t="s">
        <v>8</v>
      </c>
      <c r="T2" s="29"/>
      <c r="U2" s="30"/>
      <c r="V2" s="27" t="s">
        <v>9</v>
      </c>
      <c r="W2" s="27"/>
      <c r="X2" s="27"/>
      <c r="Y2" s="27" t="s">
        <v>10</v>
      </c>
      <c r="Z2" s="27"/>
      <c r="AA2" s="27"/>
      <c r="AB2" s="27" t="s">
        <v>11</v>
      </c>
      <c r="AC2" s="27"/>
      <c r="AD2" s="27"/>
      <c r="AE2" s="27" t="s">
        <v>12</v>
      </c>
      <c r="AF2" s="27"/>
      <c r="AG2" s="27"/>
      <c r="AH2" s="27" t="s">
        <v>13</v>
      </c>
      <c r="AI2" s="27"/>
      <c r="AJ2" s="27"/>
      <c r="AK2" s="27" t="s">
        <v>14</v>
      </c>
      <c r="AL2" s="27"/>
      <c r="AM2" s="27"/>
      <c r="AN2" s="5"/>
      <c r="AO2" s="5"/>
      <c r="AP2" s="5"/>
      <c r="AQ2" s="5"/>
      <c r="AR2" s="1"/>
      <c r="AS2" s="1"/>
      <c r="AT2" s="1"/>
    </row>
    <row r="3" spans="1:46">
      <c r="A3" s="31"/>
      <c r="B3" s="33"/>
      <c r="C3" s="35"/>
      <c r="D3" s="12" t="s">
        <v>39</v>
      </c>
      <c r="E3" s="13" t="s">
        <v>1</v>
      </c>
      <c r="F3" s="14" t="s">
        <v>2</v>
      </c>
      <c r="G3" s="12" t="s">
        <v>39</v>
      </c>
      <c r="H3" s="13" t="s">
        <v>1</v>
      </c>
      <c r="I3" s="14" t="s">
        <v>2</v>
      </c>
      <c r="J3" s="12" t="s">
        <v>39</v>
      </c>
      <c r="K3" s="13" t="s">
        <v>1</v>
      </c>
      <c r="L3" s="14" t="s">
        <v>2</v>
      </c>
      <c r="M3" s="12" t="s">
        <v>39</v>
      </c>
      <c r="N3" s="13" t="s">
        <v>1</v>
      </c>
      <c r="O3" s="14" t="s">
        <v>2</v>
      </c>
      <c r="P3" s="12" t="s">
        <v>39</v>
      </c>
      <c r="Q3" s="13" t="s">
        <v>1</v>
      </c>
      <c r="R3" s="14" t="s">
        <v>2</v>
      </c>
      <c r="S3" s="12" t="s">
        <v>39</v>
      </c>
      <c r="T3" s="13" t="s">
        <v>1</v>
      </c>
      <c r="U3" s="14" t="s">
        <v>2</v>
      </c>
      <c r="V3" s="12" t="s">
        <v>39</v>
      </c>
      <c r="W3" s="13" t="s">
        <v>1</v>
      </c>
      <c r="X3" s="14" t="s">
        <v>2</v>
      </c>
      <c r="Y3" s="12" t="s">
        <v>39</v>
      </c>
      <c r="Z3" s="13" t="s">
        <v>1</v>
      </c>
      <c r="AA3" s="14" t="s">
        <v>2</v>
      </c>
      <c r="AB3" s="12" t="s">
        <v>39</v>
      </c>
      <c r="AC3" s="13" t="s">
        <v>1</v>
      </c>
      <c r="AD3" s="14" t="s">
        <v>2</v>
      </c>
      <c r="AE3" s="12" t="s">
        <v>39</v>
      </c>
      <c r="AF3" s="13" t="s">
        <v>1</v>
      </c>
      <c r="AG3" s="14" t="s">
        <v>2</v>
      </c>
      <c r="AH3" s="12" t="s">
        <v>39</v>
      </c>
      <c r="AI3" s="13" t="s">
        <v>1</v>
      </c>
      <c r="AJ3" s="14" t="s">
        <v>2</v>
      </c>
      <c r="AK3" s="12" t="s">
        <v>39</v>
      </c>
      <c r="AL3" s="13" t="s">
        <v>1</v>
      </c>
      <c r="AM3" s="14" t="s">
        <v>2</v>
      </c>
    </row>
    <row r="4" spans="1:46" ht="15.6" customHeight="1">
      <c r="A4" s="2">
        <v>1</v>
      </c>
      <c r="B4" s="3" t="s">
        <v>15</v>
      </c>
      <c r="C4" s="14">
        <v>216515.01</v>
      </c>
      <c r="D4" s="12">
        <v>5511.33</v>
      </c>
      <c r="E4" s="13"/>
      <c r="F4" s="14">
        <f>C4+D4-E4</f>
        <v>222026.34</v>
      </c>
      <c r="G4" s="12">
        <v>5511.33</v>
      </c>
      <c r="H4" s="13"/>
      <c r="I4" s="14">
        <f>F4+G4-H4</f>
        <v>227537.66999999998</v>
      </c>
      <c r="J4" s="12">
        <v>5511.33</v>
      </c>
      <c r="K4" s="13"/>
      <c r="L4" s="14">
        <f>I4+J4-K4</f>
        <v>233048.99999999997</v>
      </c>
      <c r="M4" s="12">
        <v>5511.33</v>
      </c>
      <c r="N4" s="13"/>
      <c r="O4" s="14">
        <f t="shared" ref="O4:O34" si="0">L4+M4-N4</f>
        <v>238560.32999999996</v>
      </c>
      <c r="P4" s="12">
        <v>5511.33</v>
      </c>
      <c r="Q4" s="13"/>
      <c r="R4" s="14">
        <f>O4+P4-Q4</f>
        <v>244071.65999999995</v>
      </c>
      <c r="S4" s="12">
        <v>5511.33</v>
      </c>
      <c r="T4" s="13"/>
      <c r="U4" s="14">
        <f>R4+S4-T4</f>
        <v>249582.98999999993</v>
      </c>
      <c r="V4" s="12">
        <v>5511.33</v>
      </c>
      <c r="W4" s="13">
        <v>46049</v>
      </c>
      <c r="X4" s="14">
        <f t="shared" ref="X4:X34" si="1">U4+V4-W4</f>
        <v>209045.31999999992</v>
      </c>
      <c r="Y4" s="12">
        <v>5511.33</v>
      </c>
      <c r="Z4" s="13"/>
      <c r="AA4" s="14">
        <f>X4+Y4-Z4</f>
        <v>214556.64999999991</v>
      </c>
      <c r="AB4" s="12">
        <v>5511.33</v>
      </c>
      <c r="AC4" s="13"/>
      <c r="AD4" s="14">
        <f>AA4+AB4-AC4</f>
        <v>220067.97999999989</v>
      </c>
      <c r="AE4" s="12">
        <v>5511.33</v>
      </c>
      <c r="AF4" s="13"/>
      <c r="AG4" s="14">
        <f>AD4+AE4-AF4</f>
        <v>225579.30999999988</v>
      </c>
      <c r="AH4" s="12">
        <v>5511.33</v>
      </c>
      <c r="AI4" s="13"/>
      <c r="AJ4" s="14">
        <f>AG4+AH4-AI4</f>
        <v>231090.63999999987</v>
      </c>
      <c r="AK4" s="12">
        <v>5511.33</v>
      </c>
      <c r="AL4" s="13"/>
      <c r="AM4" s="14">
        <f>AJ4+AK4-AL4</f>
        <v>236601.96999999986</v>
      </c>
    </row>
    <row r="5" spans="1:46" ht="15.6" customHeight="1">
      <c r="A5" s="2">
        <v>2</v>
      </c>
      <c r="B5" s="3" t="s">
        <v>16</v>
      </c>
      <c r="C5" s="14">
        <v>105168.83</v>
      </c>
      <c r="D5" s="12">
        <v>6371.88</v>
      </c>
      <c r="E5" s="13"/>
      <c r="F5" s="14">
        <f t="shared" ref="F5:F34" si="2">C5+D5-E5</f>
        <v>111540.71</v>
      </c>
      <c r="G5" s="12">
        <v>6371.88</v>
      </c>
      <c r="H5" s="13">
        <v>104856</v>
      </c>
      <c r="I5" s="14">
        <f t="shared" ref="I5:I34" si="3">F5+G5-H5</f>
        <v>13056.590000000011</v>
      </c>
      <c r="J5" s="12">
        <v>6371.88</v>
      </c>
      <c r="K5" s="13"/>
      <c r="L5" s="14">
        <f t="shared" ref="L5:L34" si="4">I5+J5-K5</f>
        <v>19428.470000000012</v>
      </c>
      <c r="M5" s="12">
        <v>6371.88</v>
      </c>
      <c r="N5" s="13"/>
      <c r="O5" s="14">
        <f t="shared" si="0"/>
        <v>25800.350000000013</v>
      </c>
      <c r="P5" s="12">
        <v>6371.88</v>
      </c>
      <c r="Q5" s="13"/>
      <c r="R5" s="14">
        <f t="shared" ref="R5:R34" si="5">O5+P5-Q5</f>
        <v>32172.230000000014</v>
      </c>
      <c r="S5" s="12">
        <v>6371.88</v>
      </c>
      <c r="T5" s="13"/>
      <c r="U5" s="14">
        <f t="shared" ref="U5:U34" si="6">R5+S5-T5</f>
        <v>38544.110000000015</v>
      </c>
      <c r="V5" s="12">
        <v>6371.88</v>
      </c>
      <c r="W5" s="13">
        <v>139343</v>
      </c>
      <c r="X5" s="14">
        <f t="shared" si="1"/>
        <v>-94427.00999999998</v>
      </c>
      <c r="Y5" s="12">
        <v>6371.88</v>
      </c>
      <c r="Z5" s="13"/>
      <c r="AA5" s="14">
        <f t="shared" ref="AA5:AA34" si="7">X5+Y5-Z5</f>
        <v>-88055.129999999976</v>
      </c>
      <c r="AB5" s="12">
        <v>6371.88</v>
      </c>
      <c r="AC5" s="13">
        <v>516768</v>
      </c>
      <c r="AD5" s="14">
        <f t="shared" ref="AD5:AD34" si="8">AA5+AB5-AC5</f>
        <v>-598451.25</v>
      </c>
      <c r="AE5" s="12">
        <v>6371.88</v>
      </c>
      <c r="AF5" s="13"/>
      <c r="AG5" s="14">
        <f t="shared" ref="AG5:AG34" si="9">AD5+AE5-AF5</f>
        <v>-592079.37</v>
      </c>
      <c r="AH5" s="12">
        <v>6371.88</v>
      </c>
      <c r="AI5" s="13"/>
      <c r="AJ5" s="14">
        <f t="shared" ref="AJ5:AJ34" si="10">AG5+AH5-AI5</f>
        <v>-585707.49</v>
      </c>
      <c r="AK5" s="12">
        <v>6371.88</v>
      </c>
      <c r="AL5" s="13"/>
      <c r="AM5" s="14">
        <f t="shared" ref="AM5:AM34" si="11">AJ5+AK5-AL5</f>
        <v>-579335.61</v>
      </c>
    </row>
    <row r="6" spans="1:46" ht="15.6" customHeight="1">
      <c r="A6" s="2">
        <v>3</v>
      </c>
      <c r="B6" s="3" t="s">
        <v>17</v>
      </c>
      <c r="C6" s="14">
        <v>93607.31</v>
      </c>
      <c r="D6" s="12">
        <v>5147.88</v>
      </c>
      <c r="E6" s="13"/>
      <c r="F6" s="14">
        <f t="shared" si="2"/>
        <v>98755.19</v>
      </c>
      <c r="G6" s="12">
        <v>5147.88</v>
      </c>
      <c r="H6" s="13"/>
      <c r="I6" s="14">
        <f t="shared" si="3"/>
        <v>103903.07</v>
      </c>
      <c r="J6" s="12">
        <v>5147.88</v>
      </c>
      <c r="K6" s="13">
        <v>1051</v>
      </c>
      <c r="L6" s="14">
        <f t="shared" si="4"/>
        <v>107999.95000000001</v>
      </c>
      <c r="M6" s="12">
        <v>5147.88</v>
      </c>
      <c r="N6" s="13"/>
      <c r="O6" s="14">
        <f t="shared" si="0"/>
        <v>113147.83000000002</v>
      </c>
      <c r="P6" s="12">
        <v>5147.88</v>
      </c>
      <c r="Q6" s="13"/>
      <c r="R6" s="14">
        <f t="shared" si="5"/>
        <v>118295.71000000002</v>
      </c>
      <c r="S6" s="12">
        <v>5147.88</v>
      </c>
      <c r="T6" s="13"/>
      <c r="U6" s="14">
        <f t="shared" si="6"/>
        <v>123443.59000000003</v>
      </c>
      <c r="V6" s="12">
        <v>5147.88</v>
      </c>
      <c r="W6" s="13"/>
      <c r="X6" s="14">
        <f t="shared" si="1"/>
        <v>128591.47000000003</v>
      </c>
      <c r="Y6" s="12">
        <v>5580.11</v>
      </c>
      <c r="Z6" s="13"/>
      <c r="AA6" s="14">
        <f t="shared" si="7"/>
        <v>134171.58000000002</v>
      </c>
      <c r="AB6" s="12">
        <v>5580.11</v>
      </c>
      <c r="AC6" s="13"/>
      <c r="AD6" s="14">
        <f t="shared" si="8"/>
        <v>139751.69</v>
      </c>
      <c r="AE6" s="12">
        <v>5580.11</v>
      </c>
      <c r="AF6" s="13"/>
      <c r="AG6" s="14">
        <f t="shared" si="9"/>
        <v>145331.79999999999</v>
      </c>
      <c r="AH6" s="12">
        <v>5580.11</v>
      </c>
      <c r="AI6" s="13"/>
      <c r="AJ6" s="14">
        <f t="shared" si="10"/>
        <v>150911.90999999997</v>
      </c>
      <c r="AK6" s="12">
        <v>5580.11</v>
      </c>
      <c r="AL6" s="13"/>
      <c r="AM6" s="14">
        <f t="shared" si="11"/>
        <v>156492.01999999996</v>
      </c>
    </row>
    <row r="7" spans="1:46" ht="15.6" customHeight="1">
      <c r="A7" s="2">
        <v>4</v>
      </c>
      <c r="B7" s="3" t="s">
        <v>18</v>
      </c>
      <c r="C7" s="14">
        <v>22935.01</v>
      </c>
      <c r="D7" s="12">
        <v>4797.42</v>
      </c>
      <c r="E7" s="13"/>
      <c r="F7" s="14">
        <f t="shared" si="2"/>
        <v>27732.43</v>
      </c>
      <c r="G7" s="12">
        <v>4797.42</v>
      </c>
      <c r="H7" s="13"/>
      <c r="I7" s="14">
        <f t="shared" si="3"/>
        <v>32529.85</v>
      </c>
      <c r="J7" s="12">
        <v>4797.42</v>
      </c>
      <c r="K7" s="13"/>
      <c r="L7" s="14">
        <f t="shared" si="4"/>
        <v>37327.269999999997</v>
      </c>
      <c r="M7" s="12">
        <v>4797.42</v>
      </c>
      <c r="N7" s="13"/>
      <c r="O7" s="14">
        <f t="shared" si="0"/>
        <v>42124.689999999995</v>
      </c>
      <c r="P7" s="12">
        <v>4797.42</v>
      </c>
      <c r="Q7" s="13"/>
      <c r="R7" s="14">
        <f t="shared" si="5"/>
        <v>46922.109999999993</v>
      </c>
      <c r="S7" s="12">
        <v>4797.42</v>
      </c>
      <c r="T7" s="13"/>
      <c r="U7" s="14">
        <f t="shared" si="6"/>
        <v>51719.529999999992</v>
      </c>
      <c r="V7" s="12">
        <v>4797.42</v>
      </c>
      <c r="W7" s="13"/>
      <c r="X7" s="14">
        <f t="shared" si="1"/>
        <v>56516.94999999999</v>
      </c>
      <c r="Y7" s="12">
        <v>4797.42</v>
      </c>
      <c r="Z7" s="13"/>
      <c r="AA7" s="14">
        <f t="shared" si="7"/>
        <v>61314.369999999988</v>
      </c>
      <c r="AB7" s="12">
        <v>4797.42</v>
      </c>
      <c r="AC7" s="13"/>
      <c r="AD7" s="14">
        <f t="shared" si="8"/>
        <v>66111.789999999994</v>
      </c>
      <c r="AE7" s="12">
        <v>4797.42</v>
      </c>
      <c r="AF7" s="13"/>
      <c r="AG7" s="14">
        <f t="shared" si="9"/>
        <v>70909.209999999992</v>
      </c>
      <c r="AH7" s="12">
        <v>4797.42</v>
      </c>
      <c r="AI7" s="13"/>
      <c r="AJ7" s="14">
        <f t="shared" si="10"/>
        <v>75706.62999999999</v>
      </c>
      <c r="AK7" s="12">
        <v>4797.42</v>
      </c>
      <c r="AL7" s="13"/>
      <c r="AM7" s="14">
        <f t="shared" si="11"/>
        <v>80504.049999999988</v>
      </c>
    </row>
    <row r="8" spans="1:46" ht="15.6" customHeight="1">
      <c r="A8" s="2">
        <v>5</v>
      </c>
      <c r="B8" s="3" t="s">
        <v>19</v>
      </c>
      <c r="C8" s="14">
        <v>18825.5</v>
      </c>
      <c r="D8" s="12">
        <v>4813</v>
      </c>
      <c r="E8" s="13"/>
      <c r="F8" s="14">
        <f t="shared" si="2"/>
        <v>23638.5</v>
      </c>
      <c r="G8" s="12">
        <v>4813</v>
      </c>
      <c r="H8" s="13"/>
      <c r="I8" s="14">
        <f t="shared" si="3"/>
        <v>28451.5</v>
      </c>
      <c r="J8" s="12">
        <v>4813</v>
      </c>
      <c r="K8" s="13"/>
      <c r="L8" s="14">
        <f t="shared" si="4"/>
        <v>33264.5</v>
      </c>
      <c r="M8" s="12">
        <v>4813</v>
      </c>
      <c r="N8" s="13"/>
      <c r="O8" s="14">
        <f t="shared" si="0"/>
        <v>38077.5</v>
      </c>
      <c r="P8" s="12">
        <v>4813</v>
      </c>
      <c r="Q8" s="13"/>
      <c r="R8" s="14">
        <f t="shared" si="5"/>
        <v>42890.5</v>
      </c>
      <c r="S8" s="12">
        <v>4813</v>
      </c>
      <c r="T8" s="13"/>
      <c r="U8" s="14">
        <f t="shared" si="6"/>
        <v>47703.5</v>
      </c>
      <c r="V8" s="12">
        <v>4813</v>
      </c>
      <c r="W8" s="13"/>
      <c r="X8" s="14">
        <f t="shared" si="1"/>
        <v>52516.5</v>
      </c>
      <c r="Y8" s="12">
        <v>4813</v>
      </c>
      <c r="Z8" s="13"/>
      <c r="AA8" s="14">
        <f t="shared" si="7"/>
        <v>57329.5</v>
      </c>
      <c r="AB8" s="12">
        <v>4813</v>
      </c>
      <c r="AC8" s="13"/>
      <c r="AD8" s="14">
        <f t="shared" si="8"/>
        <v>62142.5</v>
      </c>
      <c r="AE8" s="12">
        <v>4813</v>
      </c>
      <c r="AF8" s="13"/>
      <c r="AG8" s="14">
        <f t="shared" si="9"/>
        <v>66955.5</v>
      </c>
      <c r="AH8" s="12">
        <v>4813</v>
      </c>
      <c r="AI8" s="13"/>
      <c r="AJ8" s="14">
        <f t="shared" si="10"/>
        <v>71768.5</v>
      </c>
      <c r="AK8" s="12">
        <v>4813</v>
      </c>
      <c r="AL8" s="13"/>
      <c r="AM8" s="14">
        <f t="shared" si="11"/>
        <v>76581.5</v>
      </c>
    </row>
    <row r="9" spans="1:46" ht="15.6" customHeight="1">
      <c r="A9" s="2">
        <v>6</v>
      </c>
      <c r="B9" s="3" t="s">
        <v>20</v>
      </c>
      <c r="C9" s="14">
        <v>124539.79</v>
      </c>
      <c r="D9" s="12">
        <v>4619.59</v>
      </c>
      <c r="E9" s="13"/>
      <c r="F9" s="14">
        <f t="shared" si="2"/>
        <v>129159.37999999999</v>
      </c>
      <c r="G9" s="12">
        <v>4619.59</v>
      </c>
      <c r="H9" s="13"/>
      <c r="I9" s="14">
        <f t="shared" si="3"/>
        <v>133778.97</v>
      </c>
      <c r="J9" s="12">
        <v>4619.59</v>
      </c>
      <c r="K9" s="13"/>
      <c r="L9" s="14">
        <f t="shared" si="4"/>
        <v>138398.56</v>
      </c>
      <c r="M9" s="12">
        <v>4619.59</v>
      </c>
      <c r="N9" s="13"/>
      <c r="O9" s="14">
        <f t="shared" si="0"/>
        <v>143018.15</v>
      </c>
      <c r="P9" s="12">
        <v>4619.59</v>
      </c>
      <c r="Q9" s="13"/>
      <c r="R9" s="14">
        <f t="shared" si="5"/>
        <v>147637.74</v>
      </c>
      <c r="S9" s="12">
        <v>4619.59</v>
      </c>
      <c r="T9" s="13"/>
      <c r="U9" s="14">
        <f t="shared" si="6"/>
        <v>152257.32999999999</v>
      </c>
      <c r="V9" s="12">
        <v>4619.59</v>
      </c>
      <c r="W9" s="13"/>
      <c r="X9" s="14">
        <f t="shared" si="1"/>
        <v>156876.91999999998</v>
      </c>
      <c r="Y9" s="12">
        <v>4619.59</v>
      </c>
      <c r="Z9" s="13"/>
      <c r="AA9" s="14">
        <f t="shared" si="7"/>
        <v>161496.50999999998</v>
      </c>
      <c r="AB9" s="12">
        <v>4619.59</v>
      </c>
      <c r="AC9" s="13"/>
      <c r="AD9" s="14">
        <f t="shared" si="8"/>
        <v>166116.09999999998</v>
      </c>
      <c r="AE9" s="12">
        <v>4619.59</v>
      </c>
      <c r="AF9" s="13"/>
      <c r="AG9" s="14">
        <f t="shared" si="9"/>
        <v>170735.68999999997</v>
      </c>
      <c r="AH9" s="12">
        <v>4619.59</v>
      </c>
      <c r="AI9" s="13"/>
      <c r="AJ9" s="14">
        <f t="shared" si="10"/>
        <v>175355.27999999997</v>
      </c>
      <c r="AK9" s="12">
        <v>4619.59</v>
      </c>
      <c r="AL9" s="13"/>
      <c r="AM9" s="14">
        <f t="shared" si="11"/>
        <v>179974.86999999997</v>
      </c>
    </row>
    <row r="10" spans="1:46" ht="15.6" customHeight="1">
      <c r="A10" s="2">
        <v>7</v>
      </c>
      <c r="B10" s="3" t="s">
        <v>21</v>
      </c>
      <c r="C10" s="14">
        <v>56699.14</v>
      </c>
      <c r="D10" s="12">
        <v>5587.27</v>
      </c>
      <c r="E10" s="13"/>
      <c r="F10" s="14">
        <f t="shared" si="2"/>
        <v>62286.41</v>
      </c>
      <c r="G10" s="12">
        <v>5587.27</v>
      </c>
      <c r="H10" s="13"/>
      <c r="I10" s="14">
        <f t="shared" si="3"/>
        <v>67873.680000000008</v>
      </c>
      <c r="J10" s="12">
        <v>5587.27</v>
      </c>
      <c r="K10" s="13"/>
      <c r="L10" s="14">
        <f t="shared" si="4"/>
        <v>73460.950000000012</v>
      </c>
      <c r="M10" s="12">
        <v>5315.35</v>
      </c>
      <c r="N10" s="13">
        <v>10520</v>
      </c>
      <c r="O10" s="14">
        <f t="shared" si="0"/>
        <v>68256.300000000017</v>
      </c>
      <c r="P10" s="12">
        <v>5315.35</v>
      </c>
      <c r="Q10" s="13"/>
      <c r="R10" s="14">
        <f t="shared" si="5"/>
        <v>73571.650000000023</v>
      </c>
      <c r="S10" s="12">
        <v>5315.35</v>
      </c>
      <c r="T10" s="13"/>
      <c r="U10" s="14">
        <f t="shared" si="6"/>
        <v>78887.000000000029</v>
      </c>
      <c r="V10" s="12">
        <v>5315.35</v>
      </c>
      <c r="W10" s="13"/>
      <c r="X10" s="14">
        <f t="shared" si="1"/>
        <v>84202.350000000035</v>
      </c>
      <c r="Y10" s="12">
        <v>5315.35</v>
      </c>
      <c r="Z10" s="13"/>
      <c r="AA10" s="14">
        <f t="shared" si="7"/>
        <v>89517.700000000041</v>
      </c>
      <c r="AB10" s="12">
        <v>5315.35</v>
      </c>
      <c r="AC10" s="13"/>
      <c r="AD10" s="14">
        <f t="shared" si="8"/>
        <v>94833.050000000047</v>
      </c>
      <c r="AE10" s="12">
        <v>5315.35</v>
      </c>
      <c r="AF10" s="13"/>
      <c r="AG10" s="14">
        <f t="shared" si="9"/>
        <v>100148.40000000005</v>
      </c>
      <c r="AH10" s="12">
        <v>5315.35</v>
      </c>
      <c r="AI10" s="13"/>
      <c r="AJ10" s="14">
        <f t="shared" si="10"/>
        <v>105463.75000000006</v>
      </c>
      <c r="AK10" s="12">
        <v>5315.35</v>
      </c>
      <c r="AL10" s="13"/>
      <c r="AM10" s="14">
        <f t="shared" si="11"/>
        <v>110779.10000000006</v>
      </c>
    </row>
    <row r="11" spans="1:46" ht="15.6" customHeight="1">
      <c r="A11" s="2">
        <v>8</v>
      </c>
      <c r="B11" s="3" t="s">
        <v>22</v>
      </c>
      <c r="C11" s="14">
        <v>-107636.87</v>
      </c>
      <c r="D11" s="12">
        <v>5557.39</v>
      </c>
      <c r="E11" s="13"/>
      <c r="F11" s="14">
        <f t="shared" si="2"/>
        <v>-102079.48</v>
      </c>
      <c r="G11" s="12">
        <v>5557.39</v>
      </c>
      <c r="H11" s="13"/>
      <c r="I11" s="14">
        <f t="shared" si="3"/>
        <v>-96522.09</v>
      </c>
      <c r="J11" s="12">
        <v>5557.39</v>
      </c>
      <c r="K11" s="13"/>
      <c r="L11" s="14">
        <f t="shared" si="4"/>
        <v>-90964.7</v>
      </c>
      <c r="M11" s="12">
        <v>5557.39</v>
      </c>
      <c r="N11" s="13">
        <v>32651</v>
      </c>
      <c r="O11" s="14">
        <f t="shared" si="0"/>
        <v>-118058.31</v>
      </c>
      <c r="P11" s="12">
        <v>5557.39</v>
      </c>
      <c r="Q11" s="13"/>
      <c r="R11" s="14">
        <f t="shared" si="5"/>
        <v>-112500.92</v>
      </c>
      <c r="S11" s="12">
        <v>5557.39</v>
      </c>
      <c r="T11" s="13"/>
      <c r="U11" s="14">
        <f t="shared" si="6"/>
        <v>-106943.53</v>
      </c>
      <c r="V11" s="12">
        <v>5557.39</v>
      </c>
      <c r="W11" s="13"/>
      <c r="X11" s="14">
        <f t="shared" si="1"/>
        <v>-101386.14</v>
      </c>
      <c r="Y11" s="12">
        <v>5557.39</v>
      </c>
      <c r="Z11" s="13"/>
      <c r="AA11" s="14">
        <f t="shared" si="7"/>
        <v>-95828.75</v>
      </c>
      <c r="AB11" s="12">
        <v>5557.39</v>
      </c>
      <c r="AC11" s="13"/>
      <c r="AD11" s="14">
        <f t="shared" si="8"/>
        <v>-90271.360000000001</v>
      </c>
      <c r="AE11" s="12">
        <v>5557.39</v>
      </c>
      <c r="AF11" s="13"/>
      <c r="AG11" s="14">
        <f t="shared" si="9"/>
        <v>-84713.97</v>
      </c>
      <c r="AH11" s="12">
        <v>5557.39</v>
      </c>
      <c r="AI11" s="13"/>
      <c r="AJ11" s="14">
        <f t="shared" si="10"/>
        <v>-79156.58</v>
      </c>
      <c r="AK11" s="12">
        <v>5557.39</v>
      </c>
      <c r="AL11" s="13"/>
      <c r="AM11" s="14">
        <f t="shared" si="11"/>
        <v>-73599.19</v>
      </c>
    </row>
    <row r="12" spans="1:46" ht="15.6" customHeight="1">
      <c r="A12" s="2">
        <v>9</v>
      </c>
      <c r="B12" s="3" t="s">
        <v>23</v>
      </c>
      <c r="C12" s="14">
        <v>-89238.98</v>
      </c>
      <c r="D12" s="12">
        <v>5649.56</v>
      </c>
      <c r="E12" s="13"/>
      <c r="F12" s="14">
        <f t="shared" si="2"/>
        <v>-83589.42</v>
      </c>
      <c r="G12" s="12">
        <v>5649.56</v>
      </c>
      <c r="H12" s="13"/>
      <c r="I12" s="14">
        <f t="shared" si="3"/>
        <v>-77939.86</v>
      </c>
      <c r="J12" s="12">
        <v>5649.56</v>
      </c>
      <c r="K12" s="13"/>
      <c r="L12" s="14">
        <f t="shared" si="4"/>
        <v>-72290.3</v>
      </c>
      <c r="M12" s="12">
        <v>5649.56</v>
      </c>
      <c r="N12" s="13">
        <v>30988</v>
      </c>
      <c r="O12" s="14">
        <f t="shared" si="0"/>
        <v>-97628.74</v>
      </c>
      <c r="P12" s="12">
        <v>5649.56</v>
      </c>
      <c r="Q12" s="13"/>
      <c r="R12" s="14">
        <f t="shared" si="5"/>
        <v>-91979.180000000008</v>
      </c>
      <c r="S12" s="12">
        <v>5649.56</v>
      </c>
      <c r="T12" s="13"/>
      <c r="U12" s="14">
        <f t="shared" si="6"/>
        <v>-86329.62000000001</v>
      </c>
      <c r="V12" s="12">
        <v>5649.56</v>
      </c>
      <c r="W12" s="13">
        <v>20836</v>
      </c>
      <c r="X12" s="14">
        <f t="shared" si="1"/>
        <v>-101516.06000000001</v>
      </c>
      <c r="Y12" s="12">
        <v>5649.56</v>
      </c>
      <c r="Z12" s="13"/>
      <c r="AA12" s="14">
        <f t="shared" si="7"/>
        <v>-95866.500000000015</v>
      </c>
      <c r="AB12" s="12">
        <v>5649.56</v>
      </c>
      <c r="AC12" s="13"/>
      <c r="AD12" s="14">
        <f t="shared" si="8"/>
        <v>-90216.940000000017</v>
      </c>
      <c r="AE12" s="12">
        <v>5649.56</v>
      </c>
      <c r="AF12" s="13">
        <v>15982</v>
      </c>
      <c r="AG12" s="14">
        <f t="shared" si="9"/>
        <v>-100549.38000000002</v>
      </c>
      <c r="AH12" s="12">
        <v>5649.56</v>
      </c>
      <c r="AI12" s="13"/>
      <c r="AJ12" s="14">
        <f t="shared" si="10"/>
        <v>-94899.820000000022</v>
      </c>
      <c r="AK12" s="12">
        <v>5649.56</v>
      </c>
      <c r="AL12" s="13"/>
      <c r="AM12" s="14">
        <f t="shared" si="11"/>
        <v>-89250.260000000024</v>
      </c>
    </row>
    <row r="13" spans="1:46" ht="15.6" customHeight="1">
      <c r="A13" s="2">
        <v>10</v>
      </c>
      <c r="B13" s="3" t="s">
        <v>24</v>
      </c>
      <c r="C13" s="14">
        <v>529389.39</v>
      </c>
      <c r="D13" s="12">
        <v>13314.9</v>
      </c>
      <c r="E13" s="13"/>
      <c r="F13" s="14">
        <f t="shared" si="2"/>
        <v>542704.29</v>
      </c>
      <c r="G13" s="12">
        <v>13314.9</v>
      </c>
      <c r="H13" s="13"/>
      <c r="I13" s="14">
        <f t="shared" si="3"/>
        <v>556019.19000000006</v>
      </c>
      <c r="J13" s="12">
        <v>13314.9</v>
      </c>
      <c r="K13" s="13"/>
      <c r="L13" s="14">
        <f t="shared" si="4"/>
        <v>569334.09000000008</v>
      </c>
      <c r="M13" s="12">
        <v>13314.9</v>
      </c>
      <c r="N13" s="13"/>
      <c r="O13" s="14">
        <f t="shared" si="0"/>
        <v>582648.99000000011</v>
      </c>
      <c r="P13" s="12">
        <v>13314.9</v>
      </c>
      <c r="Q13" s="13"/>
      <c r="R13" s="14">
        <f t="shared" si="5"/>
        <v>595963.89000000013</v>
      </c>
      <c r="S13" s="12">
        <v>13314.9</v>
      </c>
      <c r="T13" s="13"/>
      <c r="U13" s="14">
        <f t="shared" si="6"/>
        <v>609278.79000000015</v>
      </c>
      <c r="V13" s="12">
        <v>13314.9</v>
      </c>
      <c r="W13" s="13">
        <v>62448</v>
      </c>
      <c r="X13" s="14">
        <f t="shared" si="1"/>
        <v>560145.69000000018</v>
      </c>
      <c r="Y13" s="12">
        <v>13314.9</v>
      </c>
      <c r="Z13" s="13"/>
      <c r="AA13" s="14">
        <f t="shared" si="7"/>
        <v>573460.5900000002</v>
      </c>
      <c r="AB13" s="12">
        <v>13314.9</v>
      </c>
      <c r="AC13" s="13"/>
      <c r="AD13" s="14">
        <f t="shared" si="8"/>
        <v>586775.49000000022</v>
      </c>
      <c r="AE13" s="12">
        <v>13314.9</v>
      </c>
      <c r="AF13" s="13"/>
      <c r="AG13" s="14">
        <f t="shared" si="9"/>
        <v>600090.39000000025</v>
      </c>
      <c r="AH13" s="12">
        <v>13314.9</v>
      </c>
      <c r="AI13" s="13"/>
      <c r="AJ13" s="14">
        <f t="shared" si="10"/>
        <v>613405.29000000027</v>
      </c>
      <c r="AK13" s="12">
        <v>13314.9</v>
      </c>
      <c r="AL13" s="13"/>
      <c r="AM13" s="14">
        <f t="shared" si="11"/>
        <v>626720.19000000029</v>
      </c>
    </row>
    <row r="14" spans="1:46" ht="15.6" customHeight="1">
      <c r="A14" s="2">
        <v>11</v>
      </c>
      <c r="B14" s="20" t="s">
        <v>25</v>
      </c>
      <c r="C14" s="14">
        <v>148003.67000000001</v>
      </c>
      <c r="D14" s="12">
        <v>4034.84</v>
      </c>
      <c r="E14" s="13"/>
      <c r="F14" s="14">
        <f t="shared" si="2"/>
        <v>152038.51</v>
      </c>
      <c r="G14" s="12">
        <v>3773.29</v>
      </c>
      <c r="H14" s="13"/>
      <c r="I14" s="14">
        <f t="shared" si="3"/>
        <v>155811.80000000002</v>
      </c>
      <c r="J14" s="12">
        <v>3773.29</v>
      </c>
      <c r="K14" s="13">
        <v>39958</v>
      </c>
      <c r="L14" s="14">
        <f t="shared" si="4"/>
        <v>119627.09000000003</v>
      </c>
      <c r="M14" s="12">
        <v>3492.92</v>
      </c>
      <c r="N14" s="13"/>
      <c r="O14" s="14">
        <f t="shared" si="0"/>
        <v>123120.01000000002</v>
      </c>
      <c r="P14" s="12">
        <v>3492.92</v>
      </c>
      <c r="Q14" s="13"/>
      <c r="R14" s="14">
        <f t="shared" si="5"/>
        <v>126612.93000000002</v>
      </c>
      <c r="S14" s="12">
        <v>3492.92</v>
      </c>
      <c r="T14" s="13"/>
      <c r="U14" s="14">
        <f t="shared" si="6"/>
        <v>130105.85000000002</v>
      </c>
      <c r="V14" s="12">
        <v>3492.92</v>
      </c>
      <c r="W14" s="13"/>
      <c r="X14" s="14">
        <f t="shared" si="1"/>
        <v>133598.77000000002</v>
      </c>
      <c r="Y14" s="12">
        <v>3492.92</v>
      </c>
      <c r="Z14" s="13"/>
      <c r="AA14" s="14">
        <f t="shared" si="7"/>
        <v>137091.69000000003</v>
      </c>
      <c r="AB14" s="12">
        <v>3492.92</v>
      </c>
      <c r="AC14" s="13"/>
      <c r="AD14" s="14">
        <f t="shared" si="8"/>
        <v>140584.61000000004</v>
      </c>
      <c r="AE14" s="12">
        <v>3492.93</v>
      </c>
      <c r="AF14" s="13"/>
      <c r="AG14" s="14">
        <f t="shared" si="9"/>
        <v>144077.54000000004</v>
      </c>
      <c r="AH14" s="12">
        <v>3492.93</v>
      </c>
      <c r="AI14" s="13"/>
      <c r="AJ14" s="14">
        <f t="shared" si="10"/>
        <v>147570.47000000003</v>
      </c>
      <c r="AK14" s="12">
        <v>3492.93</v>
      </c>
      <c r="AL14" s="13"/>
      <c r="AM14" s="14">
        <f t="shared" si="11"/>
        <v>151063.40000000002</v>
      </c>
    </row>
    <row r="15" spans="1:46" ht="15" customHeight="1">
      <c r="A15" s="2">
        <v>12</v>
      </c>
      <c r="B15" s="4" t="s">
        <v>26</v>
      </c>
      <c r="C15" s="14">
        <v>142359.82999999999</v>
      </c>
      <c r="D15" s="12">
        <v>3901.81</v>
      </c>
      <c r="E15" s="13"/>
      <c r="F15" s="14">
        <f t="shared" si="2"/>
        <v>146261.63999999998</v>
      </c>
      <c r="G15" s="12">
        <v>3901.81</v>
      </c>
      <c r="H15" s="13"/>
      <c r="I15" s="14">
        <f t="shared" si="3"/>
        <v>150163.44999999998</v>
      </c>
      <c r="J15" s="12">
        <v>3901.81</v>
      </c>
      <c r="K15" s="13"/>
      <c r="L15" s="14">
        <f t="shared" si="4"/>
        <v>154065.25999999998</v>
      </c>
      <c r="M15" s="12">
        <v>3901.81</v>
      </c>
      <c r="N15" s="13"/>
      <c r="O15" s="14">
        <f t="shared" si="0"/>
        <v>157967.06999999998</v>
      </c>
      <c r="P15" s="12">
        <v>3901.81</v>
      </c>
      <c r="Q15" s="13"/>
      <c r="R15" s="14">
        <f t="shared" si="5"/>
        <v>161868.87999999998</v>
      </c>
      <c r="S15" s="12">
        <v>3901.81</v>
      </c>
      <c r="T15" s="13"/>
      <c r="U15" s="14">
        <f t="shared" si="6"/>
        <v>165770.68999999997</v>
      </c>
      <c r="V15" s="12">
        <v>3901.81</v>
      </c>
      <c r="W15" s="13"/>
      <c r="X15" s="14">
        <f t="shared" si="1"/>
        <v>169672.49999999997</v>
      </c>
      <c r="Y15" s="12">
        <v>3901.81</v>
      </c>
      <c r="Z15" s="13"/>
      <c r="AA15" s="14">
        <f t="shared" si="7"/>
        <v>173574.30999999997</v>
      </c>
      <c r="AB15" s="12">
        <v>3901.81</v>
      </c>
      <c r="AC15" s="13"/>
      <c r="AD15" s="14">
        <f t="shared" si="8"/>
        <v>177476.11999999997</v>
      </c>
      <c r="AE15" s="12">
        <v>3901.81</v>
      </c>
      <c r="AF15" s="13"/>
      <c r="AG15" s="14">
        <f t="shared" si="9"/>
        <v>181377.92999999996</v>
      </c>
      <c r="AH15" s="12">
        <v>3901.81</v>
      </c>
      <c r="AI15" s="13"/>
      <c r="AJ15" s="14">
        <f t="shared" si="10"/>
        <v>185279.73999999996</v>
      </c>
      <c r="AK15" s="12">
        <v>3901.81</v>
      </c>
      <c r="AL15" s="13"/>
      <c r="AM15" s="14">
        <f t="shared" si="11"/>
        <v>189181.54999999996</v>
      </c>
    </row>
    <row r="16" spans="1:46">
      <c r="A16" s="2">
        <v>13</v>
      </c>
      <c r="B16" s="3" t="s">
        <v>27</v>
      </c>
      <c r="C16" s="14">
        <v>290564.76</v>
      </c>
      <c r="D16" s="12">
        <v>10806.5</v>
      </c>
      <c r="E16" s="13"/>
      <c r="F16" s="14">
        <f t="shared" si="2"/>
        <v>301371.26</v>
      </c>
      <c r="G16" s="12">
        <v>10806.5</v>
      </c>
      <c r="H16" s="13"/>
      <c r="I16" s="14">
        <f t="shared" si="3"/>
        <v>312177.76</v>
      </c>
      <c r="J16" s="12">
        <v>10806.5</v>
      </c>
      <c r="K16" s="13"/>
      <c r="L16" s="14">
        <f t="shared" si="4"/>
        <v>322984.26</v>
      </c>
      <c r="M16" s="12">
        <v>10806.5</v>
      </c>
      <c r="N16" s="13"/>
      <c r="O16" s="14">
        <f t="shared" si="0"/>
        <v>333790.76</v>
      </c>
      <c r="P16" s="12">
        <v>10806.5</v>
      </c>
      <c r="Q16" s="13"/>
      <c r="R16" s="14">
        <f t="shared" si="5"/>
        <v>344597.26</v>
      </c>
      <c r="S16" s="12">
        <v>10806.5</v>
      </c>
      <c r="T16" s="13">
        <v>1072</v>
      </c>
      <c r="U16" s="14">
        <f t="shared" si="6"/>
        <v>354331.76</v>
      </c>
      <c r="V16" s="12">
        <v>10806.5</v>
      </c>
      <c r="W16" s="13"/>
      <c r="X16" s="14">
        <f t="shared" si="1"/>
        <v>365138.26</v>
      </c>
      <c r="Y16" s="12">
        <v>10806.5</v>
      </c>
      <c r="Z16" s="13"/>
      <c r="AA16" s="14">
        <f t="shared" si="7"/>
        <v>375944.76</v>
      </c>
      <c r="AB16" s="12">
        <v>10806.5</v>
      </c>
      <c r="AC16" s="13"/>
      <c r="AD16" s="14">
        <f t="shared" si="8"/>
        <v>386751.26</v>
      </c>
      <c r="AE16" s="12">
        <v>10806.5</v>
      </c>
      <c r="AF16" s="13"/>
      <c r="AG16" s="14">
        <f t="shared" si="9"/>
        <v>397557.76000000001</v>
      </c>
      <c r="AH16" s="12">
        <v>10806.5</v>
      </c>
      <c r="AI16" s="13"/>
      <c r="AJ16" s="14">
        <f t="shared" si="10"/>
        <v>408364.26</v>
      </c>
      <c r="AK16" s="12">
        <v>10170.48</v>
      </c>
      <c r="AL16" s="13"/>
      <c r="AM16" s="14">
        <f t="shared" si="11"/>
        <v>418534.74</v>
      </c>
    </row>
    <row r="17" spans="1:39">
      <c r="A17" s="2">
        <v>14</v>
      </c>
      <c r="B17" s="3" t="s">
        <v>28</v>
      </c>
      <c r="C17" s="14">
        <v>74638.399999999994</v>
      </c>
      <c r="D17" s="12">
        <v>12740.54</v>
      </c>
      <c r="E17" s="13"/>
      <c r="F17" s="14">
        <f t="shared" si="2"/>
        <v>87378.94</v>
      </c>
      <c r="G17" s="12">
        <v>12740.54</v>
      </c>
      <c r="H17" s="13"/>
      <c r="I17" s="14">
        <f t="shared" si="3"/>
        <v>100119.48000000001</v>
      </c>
      <c r="J17" s="12">
        <v>12740.54</v>
      </c>
      <c r="K17" s="13"/>
      <c r="L17" s="14">
        <f t="shared" si="4"/>
        <v>112860.02000000002</v>
      </c>
      <c r="M17" s="12">
        <v>12740.54</v>
      </c>
      <c r="N17" s="13"/>
      <c r="O17" s="14">
        <f t="shared" si="0"/>
        <v>125600.56000000003</v>
      </c>
      <c r="P17" s="12">
        <v>12740.54</v>
      </c>
      <c r="Q17" s="13"/>
      <c r="R17" s="14">
        <f t="shared" si="5"/>
        <v>138341.10000000003</v>
      </c>
      <c r="S17" s="12">
        <v>12740.54</v>
      </c>
      <c r="T17" s="13">
        <v>1072</v>
      </c>
      <c r="U17" s="14">
        <f t="shared" si="6"/>
        <v>150009.64000000004</v>
      </c>
      <c r="V17" s="12">
        <v>12740.54</v>
      </c>
      <c r="W17" s="13"/>
      <c r="X17" s="14">
        <f t="shared" si="1"/>
        <v>162750.18000000005</v>
      </c>
      <c r="Y17" s="12">
        <v>12740.54</v>
      </c>
      <c r="Z17" s="13"/>
      <c r="AA17" s="14">
        <f t="shared" si="7"/>
        <v>175490.72000000006</v>
      </c>
      <c r="AB17" s="12">
        <v>12740.54</v>
      </c>
      <c r="AC17" s="13">
        <v>74540</v>
      </c>
      <c r="AD17" s="14">
        <f t="shared" si="8"/>
        <v>113691.26000000007</v>
      </c>
      <c r="AE17" s="12">
        <v>12740.54</v>
      </c>
      <c r="AF17" s="13">
        <v>18217</v>
      </c>
      <c r="AG17" s="14">
        <f t="shared" si="9"/>
        <v>108214.80000000008</v>
      </c>
      <c r="AH17" s="12">
        <v>12740.54</v>
      </c>
      <c r="AI17" s="13"/>
      <c r="AJ17" s="14">
        <f t="shared" si="10"/>
        <v>120955.34000000008</v>
      </c>
      <c r="AK17" s="12">
        <v>12740.54</v>
      </c>
      <c r="AL17" s="13"/>
      <c r="AM17" s="14">
        <f t="shared" si="11"/>
        <v>133695.88000000009</v>
      </c>
    </row>
    <row r="18" spans="1:39">
      <c r="A18" s="2">
        <v>15</v>
      </c>
      <c r="B18" s="3" t="s">
        <v>29</v>
      </c>
      <c r="C18" s="14">
        <v>391554.96</v>
      </c>
      <c r="D18" s="12">
        <v>12085.05</v>
      </c>
      <c r="E18" s="13">
        <v>303689</v>
      </c>
      <c r="F18" s="14">
        <f t="shared" si="2"/>
        <v>99951.010000000009</v>
      </c>
      <c r="G18" s="12">
        <v>12085.05</v>
      </c>
      <c r="H18" s="13"/>
      <c r="I18" s="14">
        <f t="shared" si="3"/>
        <v>112036.06000000001</v>
      </c>
      <c r="J18" s="12">
        <v>12085.05</v>
      </c>
      <c r="K18" s="13"/>
      <c r="L18" s="14">
        <f t="shared" si="4"/>
        <v>124121.11000000002</v>
      </c>
      <c r="M18" s="12">
        <v>12085.05</v>
      </c>
      <c r="N18" s="13"/>
      <c r="O18" s="14">
        <f t="shared" si="0"/>
        <v>136206.16</v>
      </c>
      <c r="P18" s="12">
        <v>12085.05</v>
      </c>
      <c r="Q18" s="13"/>
      <c r="R18" s="14">
        <f t="shared" si="5"/>
        <v>148291.21</v>
      </c>
      <c r="S18" s="12">
        <v>12085.05</v>
      </c>
      <c r="T18" s="13">
        <v>1072</v>
      </c>
      <c r="U18" s="14">
        <f t="shared" si="6"/>
        <v>159304.25999999998</v>
      </c>
      <c r="V18" s="12">
        <v>12085.05</v>
      </c>
      <c r="W18" s="13"/>
      <c r="X18" s="14">
        <f t="shared" si="1"/>
        <v>171389.30999999997</v>
      </c>
      <c r="Y18" s="12">
        <v>12085.05</v>
      </c>
      <c r="Z18" s="13"/>
      <c r="AA18" s="14">
        <f t="shared" si="7"/>
        <v>183474.35999999996</v>
      </c>
      <c r="AB18" s="12">
        <v>12085.05</v>
      </c>
      <c r="AC18" s="13"/>
      <c r="AD18" s="14">
        <f t="shared" si="8"/>
        <v>195559.40999999995</v>
      </c>
      <c r="AE18" s="12">
        <v>12085.05</v>
      </c>
      <c r="AF18" s="13"/>
      <c r="AG18" s="14">
        <f t="shared" si="9"/>
        <v>207644.45999999993</v>
      </c>
      <c r="AH18" s="12">
        <v>12085.05</v>
      </c>
      <c r="AI18" s="13"/>
      <c r="AJ18" s="14">
        <f t="shared" si="10"/>
        <v>219729.50999999992</v>
      </c>
      <c r="AK18" s="12">
        <v>12085.05</v>
      </c>
      <c r="AL18" s="13"/>
      <c r="AM18" s="14">
        <f t="shared" si="11"/>
        <v>231814.55999999991</v>
      </c>
    </row>
    <row r="19" spans="1:39">
      <c r="A19" s="2">
        <v>16</v>
      </c>
      <c r="B19" s="3" t="s">
        <v>30</v>
      </c>
      <c r="C19" s="14">
        <v>170456.34</v>
      </c>
      <c r="D19" s="12">
        <v>6993.64</v>
      </c>
      <c r="E19" s="13"/>
      <c r="F19" s="14">
        <f t="shared" si="2"/>
        <v>177449.98</v>
      </c>
      <c r="G19" s="12">
        <v>6993.64</v>
      </c>
      <c r="H19" s="13"/>
      <c r="I19" s="14">
        <f t="shared" si="3"/>
        <v>184443.62000000002</v>
      </c>
      <c r="J19" s="12">
        <v>6993.64</v>
      </c>
      <c r="K19" s="13"/>
      <c r="L19" s="14">
        <f t="shared" si="4"/>
        <v>191437.26000000004</v>
      </c>
      <c r="M19" s="12">
        <v>6993.64</v>
      </c>
      <c r="N19" s="13"/>
      <c r="O19" s="14">
        <f t="shared" si="0"/>
        <v>198430.90000000005</v>
      </c>
      <c r="P19" s="12">
        <v>6993.64</v>
      </c>
      <c r="Q19" s="13"/>
      <c r="R19" s="14">
        <f t="shared" si="5"/>
        <v>205424.54000000007</v>
      </c>
      <c r="S19" s="12">
        <v>6869.08</v>
      </c>
      <c r="T19" s="13">
        <v>1072</v>
      </c>
      <c r="U19" s="14">
        <f t="shared" si="6"/>
        <v>211221.62000000005</v>
      </c>
      <c r="V19" s="12">
        <v>6869.08</v>
      </c>
      <c r="W19" s="13"/>
      <c r="X19" s="14">
        <f t="shared" si="1"/>
        <v>218090.70000000004</v>
      </c>
      <c r="Y19" s="12">
        <v>6993.64</v>
      </c>
      <c r="Z19" s="13"/>
      <c r="AA19" s="14">
        <f t="shared" si="7"/>
        <v>225084.34000000005</v>
      </c>
      <c r="AB19" s="12">
        <v>6993.64</v>
      </c>
      <c r="AC19" s="13"/>
      <c r="AD19" s="14">
        <f t="shared" si="8"/>
        <v>232077.98000000007</v>
      </c>
      <c r="AE19" s="12">
        <v>6993.64</v>
      </c>
      <c r="AF19" s="13"/>
      <c r="AG19" s="14">
        <f t="shared" si="9"/>
        <v>239071.62000000008</v>
      </c>
      <c r="AH19" s="12">
        <v>6993.64</v>
      </c>
      <c r="AI19" s="13"/>
      <c r="AJ19" s="14">
        <f t="shared" si="10"/>
        <v>246065.2600000001</v>
      </c>
      <c r="AK19" s="12">
        <v>6355.02</v>
      </c>
      <c r="AL19" s="13"/>
      <c r="AM19" s="14">
        <f t="shared" si="11"/>
        <v>252420.28000000009</v>
      </c>
    </row>
    <row r="20" spans="1:39">
      <c r="A20" s="2">
        <v>17</v>
      </c>
      <c r="B20" s="3" t="s">
        <v>31</v>
      </c>
      <c r="C20" s="14">
        <v>95305</v>
      </c>
      <c r="D20" s="12">
        <v>6934.58</v>
      </c>
      <c r="E20" s="13"/>
      <c r="F20" s="14">
        <f t="shared" si="2"/>
        <v>102239.58</v>
      </c>
      <c r="G20" s="12">
        <v>6934.58</v>
      </c>
      <c r="H20" s="13"/>
      <c r="I20" s="14">
        <f t="shared" si="3"/>
        <v>109174.16</v>
      </c>
      <c r="J20" s="12">
        <v>6934.58</v>
      </c>
      <c r="K20" s="13"/>
      <c r="L20" s="14">
        <f t="shared" si="4"/>
        <v>116108.74</v>
      </c>
      <c r="M20" s="12">
        <v>6934.58</v>
      </c>
      <c r="N20" s="13"/>
      <c r="O20" s="14">
        <f t="shared" si="0"/>
        <v>123043.32</v>
      </c>
      <c r="P20" s="12">
        <v>6934.58</v>
      </c>
      <c r="Q20" s="13"/>
      <c r="R20" s="14">
        <f t="shared" si="5"/>
        <v>129977.90000000001</v>
      </c>
      <c r="S20" s="12">
        <v>6934.58</v>
      </c>
      <c r="T20" s="13">
        <v>1072</v>
      </c>
      <c r="U20" s="14">
        <f t="shared" si="6"/>
        <v>135840.48000000001</v>
      </c>
      <c r="V20" s="12">
        <v>6934.58</v>
      </c>
      <c r="W20" s="13">
        <v>1587</v>
      </c>
      <c r="X20" s="14">
        <f t="shared" si="1"/>
        <v>141188.06</v>
      </c>
      <c r="Y20" s="12">
        <v>6934.58</v>
      </c>
      <c r="Z20" s="13"/>
      <c r="AA20" s="14">
        <f t="shared" si="7"/>
        <v>148122.63999999998</v>
      </c>
      <c r="AB20" s="12">
        <v>6934.58</v>
      </c>
      <c r="AC20" s="13"/>
      <c r="AD20" s="14">
        <f t="shared" si="8"/>
        <v>155057.21999999997</v>
      </c>
      <c r="AE20" s="12">
        <v>6934.58</v>
      </c>
      <c r="AF20" s="13"/>
      <c r="AG20" s="14">
        <f t="shared" si="9"/>
        <v>161991.79999999996</v>
      </c>
      <c r="AH20" s="12">
        <v>6934.58</v>
      </c>
      <c r="AI20" s="13"/>
      <c r="AJ20" s="14">
        <f t="shared" si="10"/>
        <v>168926.37999999995</v>
      </c>
      <c r="AK20" s="12">
        <v>6934.58</v>
      </c>
      <c r="AL20" s="13"/>
      <c r="AM20" s="14">
        <f t="shared" si="11"/>
        <v>175860.95999999993</v>
      </c>
    </row>
    <row r="21" spans="1:39">
      <c r="A21" s="2">
        <v>18</v>
      </c>
      <c r="B21" s="3" t="s">
        <v>32</v>
      </c>
      <c r="C21" s="14">
        <v>23334.84</v>
      </c>
      <c r="D21" s="12">
        <v>6927.43</v>
      </c>
      <c r="E21" s="13"/>
      <c r="F21" s="14">
        <f t="shared" si="2"/>
        <v>30262.27</v>
      </c>
      <c r="G21" s="12">
        <v>6927.43</v>
      </c>
      <c r="H21" s="13"/>
      <c r="I21" s="14">
        <f t="shared" si="3"/>
        <v>37189.699999999997</v>
      </c>
      <c r="J21" s="12">
        <v>6927.43</v>
      </c>
      <c r="K21" s="13"/>
      <c r="L21" s="14">
        <f t="shared" si="4"/>
        <v>44117.13</v>
      </c>
      <c r="M21" s="12">
        <v>6927.43</v>
      </c>
      <c r="N21" s="13"/>
      <c r="O21" s="14">
        <f t="shared" si="0"/>
        <v>51044.56</v>
      </c>
      <c r="P21" s="12">
        <v>6927.43</v>
      </c>
      <c r="Q21" s="13"/>
      <c r="R21" s="14">
        <f t="shared" si="5"/>
        <v>57971.99</v>
      </c>
      <c r="S21" s="12">
        <v>6927.43</v>
      </c>
      <c r="T21" s="13">
        <v>1072</v>
      </c>
      <c r="U21" s="14">
        <f t="shared" si="6"/>
        <v>63827.42</v>
      </c>
      <c r="V21" s="12">
        <v>6927.43</v>
      </c>
      <c r="W21" s="13">
        <v>5380</v>
      </c>
      <c r="X21" s="14">
        <f t="shared" si="1"/>
        <v>65374.850000000006</v>
      </c>
      <c r="Y21" s="12">
        <v>6927.43</v>
      </c>
      <c r="Z21" s="13"/>
      <c r="AA21" s="14">
        <f t="shared" si="7"/>
        <v>72302.28</v>
      </c>
      <c r="AB21" s="12">
        <v>6927.43</v>
      </c>
      <c r="AC21" s="13">
        <v>1602</v>
      </c>
      <c r="AD21" s="14">
        <f t="shared" si="8"/>
        <v>77627.709999999992</v>
      </c>
      <c r="AE21" s="12">
        <v>6927.43</v>
      </c>
      <c r="AF21" s="13"/>
      <c r="AG21" s="14">
        <f t="shared" si="9"/>
        <v>84555.139999999985</v>
      </c>
      <c r="AH21" s="12">
        <v>6927.43</v>
      </c>
      <c r="AI21" s="13"/>
      <c r="AJ21" s="14">
        <f t="shared" si="10"/>
        <v>91482.569999999978</v>
      </c>
      <c r="AK21" s="12">
        <v>6927.43</v>
      </c>
      <c r="AL21" s="13"/>
      <c r="AM21" s="14">
        <f t="shared" si="11"/>
        <v>98409.999999999971</v>
      </c>
    </row>
    <row r="22" spans="1:39">
      <c r="A22" s="2">
        <v>19</v>
      </c>
      <c r="B22" s="3" t="s">
        <v>33</v>
      </c>
      <c r="C22" s="14">
        <v>356315.96</v>
      </c>
      <c r="D22" s="12">
        <v>13559.61</v>
      </c>
      <c r="E22" s="13"/>
      <c r="F22" s="14">
        <f t="shared" si="2"/>
        <v>369875.57</v>
      </c>
      <c r="G22" s="12">
        <v>13559.61</v>
      </c>
      <c r="H22" s="13"/>
      <c r="I22" s="14">
        <f t="shared" si="3"/>
        <v>383435.18</v>
      </c>
      <c r="J22" s="12">
        <v>13559.61</v>
      </c>
      <c r="K22" s="13"/>
      <c r="L22" s="14">
        <f t="shared" si="4"/>
        <v>396994.79</v>
      </c>
      <c r="M22" s="12">
        <v>13559.61</v>
      </c>
      <c r="N22" s="13"/>
      <c r="O22" s="14">
        <f t="shared" si="0"/>
        <v>410554.39999999997</v>
      </c>
      <c r="P22" s="12">
        <v>13559.61</v>
      </c>
      <c r="Q22" s="13"/>
      <c r="R22" s="14">
        <f t="shared" si="5"/>
        <v>424114.00999999995</v>
      </c>
      <c r="S22" s="12">
        <v>13559.61</v>
      </c>
      <c r="T22" s="13">
        <v>1072</v>
      </c>
      <c r="U22" s="14">
        <f t="shared" si="6"/>
        <v>436601.61999999994</v>
      </c>
      <c r="V22" s="12">
        <v>13559.61</v>
      </c>
      <c r="W22" s="13">
        <v>270840</v>
      </c>
      <c r="X22" s="14">
        <f t="shared" si="1"/>
        <v>179321.22999999992</v>
      </c>
      <c r="Y22" s="12">
        <v>13559.61</v>
      </c>
      <c r="Z22" s="13"/>
      <c r="AA22" s="14">
        <f t="shared" si="7"/>
        <v>192880.83999999991</v>
      </c>
      <c r="AB22" s="12">
        <v>13559.61</v>
      </c>
      <c r="AC22" s="13"/>
      <c r="AD22" s="14">
        <f t="shared" si="8"/>
        <v>206440.4499999999</v>
      </c>
      <c r="AE22" s="12">
        <v>13559.61</v>
      </c>
      <c r="AF22" s="13">
        <v>24409</v>
      </c>
      <c r="AG22" s="14">
        <f t="shared" si="9"/>
        <v>195591.05999999988</v>
      </c>
      <c r="AH22" s="12">
        <v>13559.61</v>
      </c>
      <c r="AI22" s="13"/>
      <c r="AJ22" s="14">
        <f t="shared" si="10"/>
        <v>209150.66999999987</v>
      </c>
      <c r="AK22" s="12">
        <v>13559.61</v>
      </c>
      <c r="AL22" s="13"/>
      <c r="AM22" s="14">
        <f t="shared" si="11"/>
        <v>222710.27999999985</v>
      </c>
    </row>
    <row r="23" spans="1:39">
      <c r="A23" s="2">
        <v>20</v>
      </c>
      <c r="B23" s="3" t="s">
        <v>34</v>
      </c>
      <c r="C23" s="14">
        <v>122110.6</v>
      </c>
      <c r="D23" s="12">
        <v>8439.61</v>
      </c>
      <c r="E23" s="13"/>
      <c r="F23" s="14">
        <f t="shared" si="2"/>
        <v>130550.21</v>
      </c>
      <c r="G23" s="12">
        <v>8439.61</v>
      </c>
      <c r="H23" s="13"/>
      <c r="I23" s="14">
        <f t="shared" si="3"/>
        <v>138989.82</v>
      </c>
      <c r="J23" s="12">
        <v>8439.61</v>
      </c>
      <c r="K23" s="13"/>
      <c r="L23" s="14">
        <f t="shared" si="4"/>
        <v>147429.43</v>
      </c>
      <c r="M23" s="12">
        <v>8439.61</v>
      </c>
      <c r="N23" s="13"/>
      <c r="O23" s="14">
        <f t="shared" si="0"/>
        <v>155869.03999999998</v>
      </c>
      <c r="P23" s="12">
        <v>8439.61</v>
      </c>
      <c r="Q23" s="13"/>
      <c r="R23" s="14">
        <f t="shared" si="5"/>
        <v>164308.64999999997</v>
      </c>
      <c r="S23" s="12">
        <v>8439.61</v>
      </c>
      <c r="T23" s="13">
        <v>1072</v>
      </c>
      <c r="U23" s="14">
        <f t="shared" si="6"/>
        <v>171676.25999999995</v>
      </c>
      <c r="V23" s="12">
        <v>8439.61</v>
      </c>
      <c r="W23" s="13"/>
      <c r="X23" s="14">
        <f t="shared" si="1"/>
        <v>180115.86999999994</v>
      </c>
      <c r="Y23" s="12">
        <v>8439.61</v>
      </c>
      <c r="Z23" s="13"/>
      <c r="AA23" s="14">
        <f t="shared" si="7"/>
        <v>188555.47999999992</v>
      </c>
      <c r="AB23" s="12">
        <v>8439.61</v>
      </c>
      <c r="AC23" s="13"/>
      <c r="AD23" s="14">
        <f t="shared" si="8"/>
        <v>196995.08999999991</v>
      </c>
      <c r="AE23" s="12">
        <v>8439.61</v>
      </c>
      <c r="AF23" s="13"/>
      <c r="AG23" s="14">
        <f t="shared" si="9"/>
        <v>205434.6999999999</v>
      </c>
      <c r="AH23" s="12">
        <v>8439.61</v>
      </c>
      <c r="AI23" s="13"/>
      <c r="AJ23" s="14">
        <f t="shared" si="10"/>
        <v>213874.30999999988</v>
      </c>
      <c r="AK23" s="12">
        <v>7995.69</v>
      </c>
      <c r="AL23" s="13"/>
      <c r="AM23" s="14">
        <f t="shared" si="11"/>
        <v>221869.99999999988</v>
      </c>
    </row>
    <row r="24" spans="1:39">
      <c r="A24" s="2">
        <v>21</v>
      </c>
      <c r="B24" s="3" t="s">
        <v>35</v>
      </c>
      <c r="C24" s="14">
        <v>276693.76000000001</v>
      </c>
      <c r="D24" s="12">
        <v>11171.25</v>
      </c>
      <c r="E24" s="13"/>
      <c r="F24" s="14">
        <f t="shared" si="2"/>
        <v>287865.01</v>
      </c>
      <c r="G24" s="12">
        <v>11171.25</v>
      </c>
      <c r="H24" s="13"/>
      <c r="I24" s="14">
        <f t="shared" si="3"/>
        <v>299036.26</v>
      </c>
      <c r="J24" s="12">
        <v>11171.25</v>
      </c>
      <c r="K24" s="13"/>
      <c r="L24" s="14">
        <f t="shared" si="4"/>
        <v>310207.51</v>
      </c>
      <c r="M24" s="12">
        <v>11171.25</v>
      </c>
      <c r="N24" s="13"/>
      <c r="O24" s="14">
        <f t="shared" si="0"/>
        <v>321378.76</v>
      </c>
      <c r="P24" s="12">
        <v>11171.25</v>
      </c>
      <c r="Q24" s="13"/>
      <c r="R24" s="14">
        <f t="shared" si="5"/>
        <v>332550.01</v>
      </c>
      <c r="S24" s="12">
        <v>11171.25</v>
      </c>
      <c r="T24" s="13">
        <v>1250</v>
      </c>
      <c r="U24" s="14">
        <f t="shared" si="6"/>
        <v>342471.26</v>
      </c>
      <c r="V24" s="12">
        <v>11171.25</v>
      </c>
      <c r="W24" s="13">
        <v>85375</v>
      </c>
      <c r="X24" s="14">
        <f t="shared" si="1"/>
        <v>268267.51</v>
      </c>
      <c r="Y24" s="12">
        <v>11171.25</v>
      </c>
      <c r="Z24" s="13"/>
      <c r="AA24" s="14">
        <f t="shared" si="7"/>
        <v>279438.76</v>
      </c>
      <c r="AB24" s="12">
        <v>11171.25</v>
      </c>
      <c r="AC24" s="13"/>
      <c r="AD24" s="14">
        <f t="shared" si="8"/>
        <v>290610.01</v>
      </c>
      <c r="AE24" s="12">
        <v>11171.25</v>
      </c>
      <c r="AF24" s="13">
        <v>24915</v>
      </c>
      <c r="AG24" s="14">
        <f t="shared" si="9"/>
        <v>276866.26</v>
      </c>
      <c r="AH24" s="12">
        <v>11171.25</v>
      </c>
      <c r="AI24" s="13"/>
      <c r="AJ24" s="14">
        <f t="shared" si="10"/>
        <v>288037.51</v>
      </c>
      <c r="AK24" s="12">
        <v>10767.57</v>
      </c>
      <c r="AL24" s="13"/>
      <c r="AM24" s="14">
        <f t="shared" si="11"/>
        <v>298805.08</v>
      </c>
    </row>
    <row r="25" spans="1:39">
      <c r="A25" s="2">
        <v>22</v>
      </c>
      <c r="B25" s="3" t="s">
        <v>36</v>
      </c>
      <c r="C25" s="14">
        <v>372725.96</v>
      </c>
      <c r="D25" s="12">
        <v>13885.38</v>
      </c>
      <c r="E25" s="13"/>
      <c r="F25" s="14">
        <f t="shared" si="2"/>
        <v>386611.34</v>
      </c>
      <c r="G25" s="12">
        <v>13885.38</v>
      </c>
      <c r="H25" s="13"/>
      <c r="I25" s="14">
        <f t="shared" si="3"/>
        <v>400496.72000000003</v>
      </c>
      <c r="J25" s="12">
        <v>13885.38</v>
      </c>
      <c r="K25" s="13"/>
      <c r="L25" s="14">
        <f t="shared" si="4"/>
        <v>414382.10000000003</v>
      </c>
      <c r="M25" s="12">
        <v>13885.38</v>
      </c>
      <c r="N25" s="13"/>
      <c r="O25" s="14">
        <f t="shared" si="0"/>
        <v>428267.48000000004</v>
      </c>
      <c r="P25" s="12">
        <v>13501.17</v>
      </c>
      <c r="Q25" s="13"/>
      <c r="R25" s="14">
        <f t="shared" si="5"/>
        <v>441768.65</v>
      </c>
      <c r="S25" s="12">
        <v>13501.17</v>
      </c>
      <c r="T25" s="13">
        <v>1250</v>
      </c>
      <c r="U25" s="14">
        <f t="shared" si="6"/>
        <v>454019.82</v>
      </c>
      <c r="V25" s="12">
        <v>13501.17</v>
      </c>
      <c r="W25" s="13">
        <v>209725</v>
      </c>
      <c r="X25" s="14">
        <f t="shared" si="1"/>
        <v>257795.99</v>
      </c>
      <c r="Y25" s="12">
        <v>13501.17</v>
      </c>
      <c r="Z25" s="13">
        <v>76139</v>
      </c>
      <c r="AA25" s="14">
        <f t="shared" si="7"/>
        <v>195158.15999999997</v>
      </c>
      <c r="AB25" s="12">
        <v>13501.17</v>
      </c>
      <c r="AC25" s="13"/>
      <c r="AD25" s="14">
        <f t="shared" si="8"/>
        <v>208659.33</v>
      </c>
      <c r="AE25" s="12">
        <v>13501.17</v>
      </c>
      <c r="AF25" s="13"/>
      <c r="AG25" s="14">
        <f t="shared" si="9"/>
        <v>222160.5</v>
      </c>
      <c r="AH25" s="12">
        <v>13501.17</v>
      </c>
      <c r="AI25" s="13"/>
      <c r="AJ25" s="14">
        <f t="shared" si="10"/>
        <v>235661.67</v>
      </c>
      <c r="AK25" s="12">
        <v>13201.98</v>
      </c>
      <c r="AL25" s="13"/>
      <c r="AM25" s="14">
        <f t="shared" si="11"/>
        <v>248863.65000000002</v>
      </c>
    </row>
    <row r="26" spans="1:39">
      <c r="A26" s="2">
        <v>23</v>
      </c>
      <c r="B26" s="3" t="s">
        <v>37</v>
      </c>
      <c r="C26" s="14">
        <v>114568.23</v>
      </c>
      <c r="D26" s="12">
        <v>7070.2</v>
      </c>
      <c r="E26" s="13"/>
      <c r="F26" s="14">
        <f t="shared" si="2"/>
        <v>121638.43</v>
      </c>
      <c r="G26" s="12">
        <v>7070.2</v>
      </c>
      <c r="H26" s="13"/>
      <c r="I26" s="14">
        <f t="shared" si="3"/>
        <v>128708.62999999999</v>
      </c>
      <c r="J26" s="12">
        <v>7070.2</v>
      </c>
      <c r="K26" s="13"/>
      <c r="L26" s="14">
        <f t="shared" si="4"/>
        <v>135778.82999999999</v>
      </c>
      <c r="M26" s="12">
        <v>6990.25</v>
      </c>
      <c r="N26" s="13"/>
      <c r="O26" s="14">
        <f t="shared" si="0"/>
        <v>142769.07999999999</v>
      </c>
      <c r="P26" s="12">
        <v>6990.25</v>
      </c>
      <c r="Q26" s="13"/>
      <c r="R26" s="14">
        <f t="shared" si="5"/>
        <v>149759.32999999999</v>
      </c>
      <c r="S26" s="12">
        <v>6990.25</v>
      </c>
      <c r="T26" s="13">
        <v>1250</v>
      </c>
      <c r="U26" s="14">
        <f t="shared" si="6"/>
        <v>155499.57999999999</v>
      </c>
      <c r="V26" s="12">
        <v>6990.25</v>
      </c>
      <c r="W26" s="13">
        <v>1000</v>
      </c>
      <c r="X26" s="14">
        <f t="shared" si="1"/>
        <v>161489.82999999999</v>
      </c>
      <c r="Y26" s="12">
        <v>6990.25</v>
      </c>
      <c r="Z26" s="13"/>
      <c r="AA26" s="14">
        <f t="shared" si="7"/>
        <v>168480.08</v>
      </c>
      <c r="AB26" s="12">
        <v>6990.25</v>
      </c>
      <c r="AC26" s="13"/>
      <c r="AD26" s="14">
        <f t="shared" si="8"/>
        <v>175470.33</v>
      </c>
      <c r="AE26" s="12">
        <v>6990.25</v>
      </c>
      <c r="AF26" s="13"/>
      <c r="AG26" s="14">
        <f t="shared" si="9"/>
        <v>182460.58</v>
      </c>
      <c r="AH26" s="12">
        <v>6990.25</v>
      </c>
      <c r="AI26" s="13"/>
      <c r="AJ26" s="14">
        <f t="shared" si="10"/>
        <v>189450.83</v>
      </c>
      <c r="AK26" s="12">
        <v>6990.25</v>
      </c>
      <c r="AL26" s="13"/>
      <c r="AM26" s="14">
        <f t="shared" si="11"/>
        <v>196441.08</v>
      </c>
    </row>
    <row r="27" spans="1:39">
      <c r="A27" s="2">
        <v>24</v>
      </c>
      <c r="B27" s="3" t="s">
        <v>38</v>
      </c>
      <c r="C27" s="14">
        <v>224991.9</v>
      </c>
      <c r="D27" s="12">
        <v>7286.35</v>
      </c>
      <c r="E27" s="13"/>
      <c r="F27" s="14">
        <f t="shared" si="2"/>
        <v>232278.25</v>
      </c>
      <c r="G27" s="12">
        <v>7286.35</v>
      </c>
      <c r="H27" s="13"/>
      <c r="I27" s="14">
        <f t="shared" si="3"/>
        <v>239564.6</v>
      </c>
      <c r="J27" s="12">
        <v>7286.35</v>
      </c>
      <c r="K27" s="13"/>
      <c r="L27" s="14">
        <f t="shared" si="4"/>
        <v>246850.95</v>
      </c>
      <c r="M27" s="12">
        <v>7286.35</v>
      </c>
      <c r="N27" s="13"/>
      <c r="O27" s="14">
        <f t="shared" si="0"/>
        <v>254137.30000000002</v>
      </c>
      <c r="P27" s="12">
        <v>7286.35</v>
      </c>
      <c r="Q27" s="13"/>
      <c r="R27" s="14">
        <f t="shared" si="5"/>
        <v>261423.65000000002</v>
      </c>
      <c r="S27" s="12">
        <v>7286.35</v>
      </c>
      <c r="T27" s="13">
        <v>1250</v>
      </c>
      <c r="U27" s="14">
        <f t="shared" si="6"/>
        <v>267460</v>
      </c>
      <c r="V27" s="12">
        <v>7286.35</v>
      </c>
      <c r="W27" s="13">
        <v>1000</v>
      </c>
      <c r="X27" s="14">
        <f t="shared" si="1"/>
        <v>273746.34999999998</v>
      </c>
      <c r="Y27" s="12">
        <v>7286.35</v>
      </c>
      <c r="Z27" s="13"/>
      <c r="AA27" s="14">
        <f t="shared" si="7"/>
        <v>281032.69999999995</v>
      </c>
      <c r="AB27" s="12">
        <v>7286.35</v>
      </c>
      <c r="AC27" s="13"/>
      <c r="AD27" s="14">
        <f t="shared" si="8"/>
        <v>288319.04999999993</v>
      </c>
      <c r="AE27" s="12">
        <v>7286.35</v>
      </c>
      <c r="AF27" s="13"/>
      <c r="AG27" s="14">
        <f t="shared" si="9"/>
        <v>295605.39999999991</v>
      </c>
      <c r="AH27" s="12">
        <v>7286.35</v>
      </c>
      <c r="AI27" s="13"/>
      <c r="AJ27" s="14">
        <f t="shared" si="10"/>
        <v>302891.74999999988</v>
      </c>
      <c r="AK27" s="12">
        <v>6896.3</v>
      </c>
      <c r="AL27" s="13"/>
      <c r="AM27" s="14">
        <f t="shared" si="11"/>
        <v>309788.04999999987</v>
      </c>
    </row>
    <row r="28" spans="1:39">
      <c r="A28" s="26">
        <v>25</v>
      </c>
      <c r="B28" s="3" t="s">
        <v>41</v>
      </c>
      <c r="C28" s="14">
        <v>4525.8500000000004</v>
      </c>
      <c r="D28" s="12">
        <v>2530.06</v>
      </c>
      <c r="E28" s="13"/>
      <c r="F28" s="14">
        <f t="shared" si="2"/>
        <v>7055.91</v>
      </c>
      <c r="G28" s="12">
        <v>2530.06</v>
      </c>
      <c r="H28" s="13"/>
      <c r="I28" s="14">
        <f t="shared" si="3"/>
        <v>9585.9699999999993</v>
      </c>
      <c r="J28" s="12">
        <v>2530.06</v>
      </c>
      <c r="K28" s="13"/>
      <c r="L28" s="14">
        <f t="shared" si="4"/>
        <v>12116.029999999999</v>
      </c>
      <c r="M28" s="12">
        <v>2530.06</v>
      </c>
      <c r="N28" s="13"/>
      <c r="O28" s="14">
        <f t="shared" si="0"/>
        <v>14646.089999999998</v>
      </c>
      <c r="P28" s="12">
        <v>2530.06</v>
      </c>
      <c r="Q28" s="13"/>
      <c r="R28" s="14">
        <f t="shared" si="5"/>
        <v>17176.149999999998</v>
      </c>
      <c r="S28" s="12">
        <v>2530.06</v>
      </c>
      <c r="T28" s="13">
        <v>1072</v>
      </c>
      <c r="U28" s="14">
        <f t="shared" si="6"/>
        <v>18634.21</v>
      </c>
      <c r="V28" s="12">
        <v>2530.06</v>
      </c>
      <c r="W28" s="13"/>
      <c r="X28" s="14">
        <f t="shared" si="1"/>
        <v>21164.27</v>
      </c>
      <c r="Y28" s="12">
        <v>2530.06</v>
      </c>
      <c r="Z28" s="13"/>
      <c r="AA28" s="14">
        <f t="shared" si="7"/>
        <v>23694.33</v>
      </c>
      <c r="AB28" s="12">
        <v>2530.06</v>
      </c>
      <c r="AC28" s="13"/>
      <c r="AD28" s="14">
        <f t="shared" si="8"/>
        <v>26224.390000000003</v>
      </c>
      <c r="AE28" s="12">
        <v>2530.06</v>
      </c>
      <c r="AF28" s="13"/>
      <c r="AG28" s="14">
        <f t="shared" si="9"/>
        <v>28754.450000000004</v>
      </c>
      <c r="AH28" s="12">
        <v>2530.06</v>
      </c>
      <c r="AI28" s="13"/>
      <c r="AJ28" s="14">
        <f t="shared" si="10"/>
        <v>31284.510000000006</v>
      </c>
      <c r="AK28" s="12">
        <v>2530.06</v>
      </c>
      <c r="AL28" s="13"/>
      <c r="AM28" s="14">
        <f t="shared" si="11"/>
        <v>33814.570000000007</v>
      </c>
    </row>
    <row r="29" spans="1:39">
      <c r="A29" s="26">
        <v>26</v>
      </c>
      <c r="B29" s="3" t="s">
        <v>42</v>
      </c>
      <c r="C29" s="14">
        <v>2841.85</v>
      </c>
      <c r="D29" s="12">
        <v>2178.5700000000002</v>
      </c>
      <c r="E29" s="13"/>
      <c r="F29" s="14">
        <f t="shared" si="2"/>
        <v>5020.42</v>
      </c>
      <c r="G29" s="12">
        <v>2178.5700000000002</v>
      </c>
      <c r="H29" s="13"/>
      <c r="I29" s="14">
        <f t="shared" si="3"/>
        <v>7198.99</v>
      </c>
      <c r="J29" s="12">
        <v>2178.5700000000002</v>
      </c>
      <c r="K29" s="13"/>
      <c r="L29" s="14">
        <f t="shared" si="4"/>
        <v>9377.56</v>
      </c>
      <c r="M29" s="12">
        <v>2178.5700000000002</v>
      </c>
      <c r="N29" s="13"/>
      <c r="O29" s="14">
        <f t="shared" si="0"/>
        <v>11556.13</v>
      </c>
      <c r="P29" s="12">
        <v>2178.5700000000002</v>
      </c>
      <c r="Q29" s="13"/>
      <c r="R29" s="14">
        <f t="shared" si="5"/>
        <v>13734.699999999999</v>
      </c>
      <c r="S29" s="12">
        <v>2178.56</v>
      </c>
      <c r="T29" s="13">
        <v>1072</v>
      </c>
      <c r="U29" s="14">
        <f t="shared" si="6"/>
        <v>14841.259999999998</v>
      </c>
      <c r="V29" s="12">
        <v>2178.56</v>
      </c>
      <c r="W29" s="13"/>
      <c r="X29" s="14">
        <f t="shared" si="1"/>
        <v>17019.82</v>
      </c>
      <c r="Y29" s="12">
        <v>2178.56</v>
      </c>
      <c r="Z29" s="13"/>
      <c r="AA29" s="14">
        <f t="shared" si="7"/>
        <v>19198.38</v>
      </c>
      <c r="AB29" s="12">
        <v>2178.56</v>
      </c>
      <c r="AC29" s="13"/>
      <c r="AD29" s="14">
        <f t="shared" si="8"/>
        <v>21376.940000000002</v>
      </c>
      <c r="AE29" s="12">
        <v>2178.56</v>
      </c>
      <c r="AF29" s="13"/>
      <c r="AG29" s="14">
        <f t="shared" si="9"/>
        <v>23555.500000000004</v>
      </c>
      <c r="AH29" s="12">
        <v>2178.56</v>
      </c>
      <c r="AI29" s="13"/>
      <c r="AJ29" s="14">
        <f t="shared" si="10"/>
        <v>25734.060000000005</v>
      </c>
      <c r="AK29" s="12">
        <v>2178.56</v>
      </c>
      <c r="AL29" s="13"/>
      <c r="AM29" s="14">
        <f t="shared" si="11"/>
        <v>27912.620000000006</v>
      </c>
    </row>
    <row r="30" spans="1:39" ht="15.6" customHeight="1">
      <c r="A30" s="26">
        <v>27</v>
      </c>
      <c r="B30" s="3" t="s">
        <v>43</v>
      </c>
      <c r="C30" s="14">
        <v>-2464.65</v>
      </c>
      <c r="D30" s="12">
        <v>2252.13</v>
      </c>
      <c r="E30" s="13"/>
      <c r="F30" s="14">
        <f t="shared" si="2"/>
        <v>-212.51999999999998</v>
      </c>
      <c r="G30" s="12">
        <v>2252.13</v>
      </c>
      <c r="H30" s="13"/>
      <c r="I30" s="14">
        <f t="shared" si="3"/>
        <v>2039.6100000000001</v>
      </c>
      <c r="J30" s="12">
        <v>2252.13</v>
      </c>
      <c r="K30" s="13"/>
      <c r="L30" s="14">
        <f t="shared" si="4"/>
        <v>4291.74</v>
      </c>
      <c r="M30" s="12">
        <v>2252.13</v>
      </c>
      <c r="N30" s="13"/>
      <c r="O30" s="14">
        <f t="shared" si="0"/>
        <v>6543.87</v>
      </c>
      <c r="P30" s="12">
        <v>2252.13</v>
      </c>
      <c r="Q30" s="13"/>
      <c r="R30" s="14">
        <f t="shared" si="5"/>
        <v>8796</v>
      </c>
      <c r="S30" s="12">
        <v>2252.13</v>
      </c>
      <c r="T30" s="13">
        <v>1072</v>
      </c>
      <c r="U30" s="14">
        <f t="shared" si="6"/>
        <v>9976.130000000001</v>
      </c>
      <c r="V30" s="12">
        <v>2252.13</v>
      </c>
      <c r="W30" s="13"/>
      <c r="X30" s="14">
        <f t="shared" si="1"/>
        <v>12228.260000000002</v>
      </c>
      <c r="Y30" s="12">
        <v>2252.13</v>
      </c>
      <c r="Z30" s="13"/>
      <c r="AA30" s="14">
        <f t="shared" si="7"/>
        <v>14480.390000000003</v>
      </c>
      <c r="AB30" s="12">
        <v>2252.13</v>
      </c>
      <c r="AC30" s="13"/>
      <c r="AD30" s="14">
        <f t="shared" si="8"/>
        <v>16732.520000000004</v>
      </c>
      <c r="AE30" s="12">
        <v>2252.13</v>
      </c>
      <c r="AF30" s="13"/>
      <c r="AG30" s="14">
        <f t="shared" si="9"/>
        <v>18984.650000000005</v>
      </c>
      <c r="AH30" s="12">
        <v>2252.13</v>
      </c>
      <c r="AI30" s="13"/>
      <c r="AJ30" s="14">
        <f t="shared" si="10"/>
        <v>21236.780000000006</v>
      </c>
      <c r="AK30" s="12">
        <v>2252.13</v>
      </c>
      <c r="AL30" s="13"/>
      <c r="AM30" s="14">
        <f t="shared" si="11"/>
        <v>23488.910000000007</v>
      </c>
    </row>
    <row r="31" spans="1:39" ht="15.75" customHeight="1">
      <c r="A31" s="26">
        <v>28</v>
      </c>
      <c r="B31" s="3" t="s">
        <v>44</v>
      </c>
      <c r="C31" s="14">
        <v>6216.2</v>
      </c>
      <c r="D31" s="12">
        <v>2387.9899999999998</v>
      </c>
      <c r="E31" s="13"/>
      <c r="F31" s="14">
        <f t="shared" si="2"/>
        <v>8604.1899999999987</v>
      </c>
      <c r="G31" s="12">
        <v>2387.9899999999998</v>
      </c>
      <c r="H31" s="13"/>
      <c r="I31" s="14">
        <f t="shared" si="3"/>
        <v>10992.179999999998</v>
      </c>
      <c r="J31" s="12">
        <v>2387.9899999999998</v>
      </c>
      <c r="K31" s="13"/>
      <c r="L31" s="14">
        <f t="shared" si="4"/>
        <v>13380.169999999998</v>
      </c>
      <c r="M31" s="12">
        <v>2387.9899999999998</v>
      </c>
      <c r="N31" s="13"/>
      <c r="O31" s="14">
        <f t="shared" si="0"/>
        <v>15768.159999999998</v>
      </c>
      <c r="P31" s="12">
        <v>2387.9899999999998</v>
      </c>
      <c r="Q31" s="13"/>
      <c r="R31" s="14">
        <f t="shared" si="5"/>
        <v>18156.149999999998</v>
      </c>
      <c r="S31" s="12">
        <v>2387.9899999999998</v>
      </c>
      <c r="T31" s="13">
        <v>1072</v>
      </c>
      <c r="U31" s="14">
        <f t="shared" si="6"/>
        <v>19472.14</v>
      </c>
      <c r="V31" s="12">
        <v>2387.9899999999998</v>
      </c>
      <c r="W31" s="13"/>
      <c r="X31" s="14">
        <f t="shared" si="1"/>
        <v>21860.129999999997</v>
      </c>
      <c r="Y31" s="12">
        <v>2387.9899999999998</v>
      </c>
      <c r="Z31" s="13"/>
      <c r="AA31" s="14">
        <f t="shared" si="7"/>
        <v>24248.119999999995</v>
      </c>
      <c r="AB31" s="12">
        <v>2387.9899999999998</v>
      </c>
      <c r="AC31" s="13"/>
      <c r="AD31" s="14">
        <f t="shared" si="8"/>
        <v>26636.109999999993</v>
      </c>
      <c r="AE31" s="12">
        <v>2387.9899999999998</v>
      </c>
      <c r="AF31" s="13"/>
      <c r="AG31" s="14">
        <f t="shared" si="9"/>
        <v>29024.099999999991</v>
      </c>
      <c r="AH31" s="12">
        <v>2387.9899999999998</v>
      </c>
      <c r="AI31" s="13"/>
      <c r="AJ31" s="14">
        <f t="shared" si="10"/>
        <v>31412.089999999989</v>
      </c>
      <c r="AK31" s="12">
        <v>2387.9899999999998</v>
      </c>
      <c r="AL31" s="13"/>
      <c r="AM31" s="14">
        <f t="shared" si="11"/>
        <v>33800.079999999987</v>
      </c>
    </row>
    <row r="32" spans="1:39">
      <c r="A32" s="26">
        <v>29</v>
      </c>
      <c r="B32" s="3" t="s">
        <v>45</v>
      </c>
      <c r="C32" s="14">
        <v>15802.45</v>
      </c>
      <c r="D32" s="12">
        <v>3298.23</v>
      </c>
      <c r="E32" s="13"/>
      <c r="F32" s="14">
        <f t="shared" si="2"/>
        <v>19100.68</v>
      </c>
      <c r="G32" s="12">
        <v>3298.23</v>
      </c>
      <c r="H32" s="13"/>
      <c r="I32" s="14">
        <f t="shared" si="3"/>
        <v>22398.91</v>
      </c>
      <c r="J32" s="12">
        <v>3298.23</v>
      </c>
      <c r="K32" s="13"/>
      <c r="L32" s="14">
        <f t="shared" si="4"/>
        <v>25697.14</v>
      </c>
      <c r="M32" s="12">
        <v>3298.23</v>
      </c>
      <c r="N32" s="13"/>
      <c r="O32" s="14">
        <f t="shared" si="0"/>
        <v>28995.37</v>
      </c>
      <c r="P32" s="12">
        <v>3298.23</v>
      </c>
      <c r="Q32" s="13"/>
      <c r="R32" s="14">
        <f t="shared" si="5"/>
        <v>32293.599999999999</v>
      </c>
      <c r="S32" s="12">
        <v>3298.23</v>
      </c>
      <c r="T32" s="13">
        <v>1072</v>
      </c>
      <c r="U32" s="14">
        <f t="shared" si="6"/>
        <v>34519.83</v>
      </c>
      <c r="V32" s="12">
        <v>3298.23</v>
      </c>
      <c r="W32" s="13"/>
      <c r="X32" s="14">
        <f t="shared" si="1"/>
        <v>37818.060000000005</v>
      </c>
      <c r="Y32" s="12">
        <v>3298.23</v>
      </c>
      <c r="Z32" s="13"/>
      <c r="AA32" s="14">
        <f t="shared" si="7"/>
        <v>41116.290000000008</v>
      </c>
      <c r="AB32" s="12">
        <v>3298.23</v>
      </c>
      <c r="AC32" s="13"/>
      <c r="AD32" s="14">
        <f t="shared" si="8"/>
        <v>44414.520000000011</v>
      </c>
      <c r="AE32" s="12">
        <v>3298.23</v>
      </c>
      <c r="AF32" s="13"/>
      <c r="AG32" s="14">
        <f t="shared" si="9"/>
        <v>47712.750000000015</v>
      </c>
      <c r="AH32" s="12">
        <v>3298.23</v>
      </c>
      <c r="AI32" s="13"/>
      <c r="AJ32" s="14">
        <f t="shared" si="10"/>
        <v>51010.980000000018</v>
      </c>
      <c r="AK32" s="12">
        <v>3298.23</v>
      </c>
      <c r="AL32" s="13"/>
      <c r="AM32" s="14">
        <f t="shared" si="11"/>
        <v>54309.210000000021</v>
      </c>
    </row>
    <row r="33" spans="1:46">
      <c r="A33" s="26">
        <v>30</v>
      </c>
      <c r="B33" s="3" t="s">
        <v>46</v>
      </c>
      <c r="C33" s="14">
        <v>7623.45</v>
      </c>
      <c r="D33" s="12">
        <v>1591.15</v>
      </c>
      <c r="E33" s="13"/>
      <c r="F33" s="14">
        <f t="shared" si="2"/>
        <v>9214.6</v>
      </c>
      <c r="G33" s="12">
        <v>1591.15</v>
      </c>
      <c r="H33" s="13"/>
      <c r="I33" s="14">
        <f t="shared" si="3"/>
        <v>10805.75</v>
      </c>
      <c r="J33" s="12">
        <v>1591.15</v>
      </c>
      <c r="K33" s="13"/>
      <c r="L33" s="14">
        <f t="shared" si="4"/>
        <v>12396.9</v>
      </c>
      <c r="M33" s="12">
        <v>1591.15</v>
      </c>
      <c r="N33" s="13"/>
      <c r="O33" s="14">
        <f t="shared" si="0"/>
        <v>13988.05</v>
      </c>
      <c r="P33" s="12">
        <v>1591.15</v>
      </c>
      <c r="Q33" s="13"/>
      <c r="R33" s="14">
        <f t="shared" si="5"/>
        <v>15579.199999999999</v>
      </c>
      <c r="S33" s="12">
        <v>1591.15</v>
      </c>
      <c r="T33" s="13">
        <v>1072</v>
      </c>
      <c r="U33" s="14">
        <f t="shared" si="6"/>
        <v>16098.349999999999</v>
      </c>
      <c r="V33" s="12">
        <v>1591.15</v>
      </c>
      <c r="W33" s="13"/>
      <c r="X33" s="14">
        <f t="shared" si="1"/>
        <v>17689.5</v>
      </c>
      <c r="Y33" s="12">
        <v>1591.15</v>
      </c>
      <c r="Z33" s="13"/>
      <c r="AA33" s="14">
        <f t="shared" si="7"/>
        <v>19280.650000000001</v>
      </c>
      <c r="AB33" s="12">
        <v>1591.15</v>
      </c>
      <c r="AC33" s="13"/>
      <c r="AD33" s="14">
        <f t="shared" si="8"/>
        <v>20871.800000000003</v>
      </c>
      <c r="AE33" s="12">
        <v>1591.15</v>
      </c>
      <c r="AF33" s="13"/>
      <c r="AG33" s="14">
        <f t="shared" si="9"/>
        <v>22462.950000000004</v>
      </c>
      <c r="AH33" s="12">
        <v>1591.15</v>
      </c>
      <c r="AI33" s="13"/>
      <c r="AJ33" s="14">
        <f t="shared" si="10"/>
        <v>24054.100000000006</v>
      </c>
      <c r="AK33" s="12">
        <v>1591.15</v>
      </c>
      <c r="AL33" s="13"/>
      <c r="AM33" s="14">
        <f t="shared" si="11"/>
        <v>25645.250000000007</v>
      </c>
    </row>
    <row r="34" spans="1:46" ht="14.25" customHeight="1">
      <c r="A34" s="26">
        <v>31</v>
      </c>
      <c r="B34" s="3" t="s">
        <v>47</v>
      </c>
      <c r="C34" s="14">
        <v>8951.0499999999993</v>
      </c>
      <c r="D34" s="12">
        <v>1868.25</v>
      </c>
      <c r="E34" s="13"/>
      <c r="F34" s="14">
        <f t="shared" si="2"/>
        <v>10819.3</v>
      </c>
      <c r="G34" s="12">
        <v>1868.25</v>
      </c>
      <c r="H34" s="13"/>
      <c r="I34" s="14">
        <f t="shared" si="3"/>
        <v>12687.55</v>
      </c>
      <c r="J34" s="12">
        <v>1868.25</v>
      </c>
      <c r="K34" s="13"/>
      <c r="L34" s="14">
        <f t="shared" si="4"/>
        <v>14555.8</v>
      </c>
      <c r="M34" s="12">
        <v>1868.25</v>
      </c>
      <c r="N34" s="13"/>
      <c r="O34" s="14">
        <f t="shared" si="0"/>
        <v>16424.05</v>
      </c>
      <c r="P34" s="12">
        <v>1868.25</v>
      </c>
      <c r="Q34" s="13"/>
      <c r="R34" s="14">
        <f t="shared" si="5"/>
        <v>18292.3</v>
      </c>
      <c r="S34" s="12">
        <v>1868.25</v>
      </c>
      <c r="T34" s="13"/>
      <c r="U34" s="14">
        <f t="shared" si="6"/>
        <v>20160.55</v>
      </c>
      <c r="V34" s="12">
        <v>1868.25</v>
      </c>
      <c r="W34" s="13"/>
      <c r="X34" s="14">
        <f t="shared" si="1"/>
        <v>22028.799999999999</v>
      </c>
      <c r="Y34" s="12">
        <v>1868.25</v>
      </c>
      <c r="Z34" s="13"/>
      <c r="AA34" s="14">
        <f t="shared" si="7"/>
        <v>23897.05</v>
      </c>
      <c r="AB34" s="12">
        <v>1868.25</v>
      </c>
      <c r="AC34" s="13"/>
      <c r="AD34" s="14">
        <f t="shared" si="8"/>
        <v>25765.3</v>
      </c>
      <c r="AE34" s="12">
        <v>1868.25</v>
      </c>
      <c r="AF34" s="13"/>
      <c r="AG34" s="14">
        <f t="shared" si="9"/>
        <v>27633.55</v>
      </c>
      <c r="AH34" s="12">
        <v>0</v>
      </c>
      <c r="AI34" s="13"/>
      <c r="AJ34" s="14">
        <f t="shared" si="10"/>
        <v>27633.55</v>
      </c>
      <c r="AK34" s="12">
        <v>0</v>
      </c>
      <c r="AL34" s="13"/>
      <c r="AM34" s="14">
        <f t="shared" si="11"/>
        <v>27633.55</v>
      </c>
    </row>
    <row r="35" spans="1:46" s="8" customFormat="1">
      <c r="A35" s="6"/>
      <c r="B35" s="7" t="s">
        <v>40</v>
      </c>
      <c r="C35" s="17">
        <v>3820924.54</v>
      </c>
      <c r="D35" s="17">
        <f t="shared" ref="D35:AM35" si="12">SUM(D4:D34)</f>
        <v>203313.39000000004</v>
      </c>
      <c r="E35" s="17">
        <f t="shared" si="12"/>
        <v>303689</v>
      </c>
      <c r="F35" s="17">
        <f t="shared" si="12"/>
        <v>3717548.93</v>
      </c>
      <c r="G35" s="17">
        <f t="shared" si="12"/>
        <v>203051.84000000005</v>
      </c>
      <c r="H35" s="17">
        <f t="shared" si="12"/>
        <v>104856</v>
      </c>
      <c r="I35" s="17">
        <f t="shared" si="12"/>
        <v>3815744.7700000009</v>
      </c>
      <c r="J35" s="17">
        <f t="shared" si="12"/>
        <v>203051.84000000005</v>
      </c>
      <c r="K35" s="17">
        <f t="shared" si="12"/>
        <v>41009</v>
      </c>
      <c r="L35" s="17">
        <f t="shared" si="12"/>
        <v>3977787.6100000008</v>
      </c>
      <c r="M35" s="17">
        <f t="shared" si="12"/>
        <v>202419.6</v>
      </c>
      <c r="N35" s="17">
        <f t="shared" si="12"/>
        <v>74159</v>
      </c>
      <c r="O35" s="17">
        <f t="shared" si="12"/>
        <v>4106048.2099999995</v>
      </c>
      <c r="P35" s="17">
        <f t="shared" si="12"/>
        <v>202035.39</v>
      </c>
      <c r="Q35" s="17">
        <f t="shared" si="12"/>
        <v>0</v>
      </c>
      <c r="R35" s="17">
        <f t="shared" si="12"/>
        <v>4308083.6000000006</v>
      </c>
      <c r="S35" s="17">
        <f t="shared" si="12"/>
        <v>201910.82</v>
      </c>
      <c r="T35" s="17">
        <f t="shared" si="12"/>
        <v>20008</v>
      </c>
      <c r="U35" s="17">
        <f t="shared" si="12"/>
        <v>4489986.4199999981</v>
      </c>
      <c r="V35" s="17">
        <f t="shared" si="12"/>
        <v>201910.82</v>
      </c>
      <c r="W35" s="17">
        <f t="shared" si="12"/>
        <v>843583</v>
      </c>
      <c r="X35" s="17">
        <f t="shared" si="12"/>
        <v>3848314.24</v>
      </c>
      <c r="Y35" s="17">
        <f t="shared" si="12"/>
        <v>202467.61</v>
      </c>
      <c r="Z35" s="17">
        <f t="shared" si="12"/>
        <v>76139</v>
      </c>
      <c r="AA35" s="17">
        <f t="shared" si="12"/>
        <v>3974642.8500000006</v>
      </c>
      <c r="AB35" s="17">
        <f t="shared" si="12"/>
        <v>202467.61</v>
      </c>
      <c r="AC35" s="17">
        <f t="shared" si="12"/>
        <v>592910</v>
      </c>
      <c r="AD35" s="17">
        <f t="shared" si="12"/>
        <v>3584200.4599999995</v>
      </c>
      <c r="AE35" s="17">
        <f t="shared" si="12"/>
        <v>202467.62</v>
      </c>
      <c r="AF35" s="17">
        <f t="shared" si="12"/>
        <v>83523</v>
      </c>
      <c r="AG35" s="17">
        <f t="shared" si="12"/>
        <v>3703145.0800000005</v>
      </c>
      <c r="AH35" s="17">
        <f t="shared" si="12"/>
        <v>200599.37</v>
      </c>
      <c r="AI35" s="17">
        <f t="shared" si="12"/>
        <v>0</v>
      </c>
      <c r="AJ35" s="17">
        <f t="shared" si="12"/>
        <v>3903744.4499999993</v>
      </c>
      <c r="AK35" s="17">
        <f t="shared" si="12"/>
        <v>197787.89000000004</v>
      </c>
      <c r="AL35" s="17">
        <f t="shared" si="12"/>
        <v>0</v>
      </c>
      <c r="AM35" s="17">
        <f t="shared" si="12"/>
        <v>4101532.34</v>
      </c>
    </row>
    <row r="37" spans="1:46" ht="31.9" customHeight="1">
      <c r="C37" s="9" t="s">
        <v>49</v>
      </c>
      <c r="D37" s="10"/>
    </row>
    <row r="38" spans="1:46" ht="16.149999999999999" customHeight="1">
      <c r="A38" s="31"/>
      <c r="B38" s="32" t="s">
        <v>0</v>
      </c>
      <c r="C38" s="34" t="s">
        <v>51</v>
      </c>
      <c r="D38" s="28" t="s">
        <v>3</v>
      </c>
      <c r="E38" s="29"/>
      <c r="F38" s="30"/>
      <c r="G38" s="28" t="s">
        <v>4</v>
      </c>
      <c r="H38" s="29"/>
      <c r="I38" s="30"/>
      <c r="J38" s="28" t="s">
        <v>5</v>
      </c>
      <c r="K38" s="29"/>
      <c r="L38" s="30"/>
      <c r="M38" s="28" t="s">
        <v>6</v>
      </c>
      <c r="N38" s="29"/>
      <c r="O38" s="30"/>
      <c r="P38" s="28" t="s">
        <v>7</v>
      </c>
      <c r="Q38" s="29"/>
      <c r="R38" s="30"/>
      <c r="S38" s="28" t="s">
        <v>8</v>
      </c>
      <c r="T38" s="29"/>
      <c r="U38" s="30"/>
      <c r="V38" s="27" t="s">
        <v>9</v>
      </c>
      <c r="W38" s="27"/>
      <c r="X38" s="27"/>
      <c r="Y38" s="27" t="s">
        <v>10</v>
      </c>
      <c r="Z38" s="27"/>
      <c r="AA38" s="27"/>
      <c r="AB38" s="27" t="s">
        <v>11</v>
      </c>
      <c r="AC38" s="27"/>
      <c r="AD38" s="27"/>
      <c r="AE38" s="27" t="s">
        <v>12</v>
      </c>
      <c r="AF38" s="27"/>
      <c r="AG38" s="27"/>
      <c r="AH38" s="27" t="s">
        <v>13</v>
      </c>
      <c r="AI38" s="27"/>
      <c r="AJ38" s="27"/>
      <c r="AK38" s="27" t="s">
        <v>14</v>
      </c>
      <c r="AL38" s="27"/>
      <c r="AM38" s="27"/>
      <c r="AN38" s="5"/>
      <c r="AO38" s="5"/>
      <c r="AP38" s="5"/>
      <c r="AQ38" s="5"/>
      <c r="AR38" s="1"/>
      <c r="AS38" s="1"/>
      <c r="AT38" s="1"/>
    </row>
    <row r="39" spans="1:46">
      <c r="A39" s="31"/>
      <c r="B39" s="33"/>
      <c r="C39" s="35"/>
      <c r="D39" s="12" t="s">
        <v>39</v>
      </c>
      <c r="E39" s="13" t="s">
        <v>1</v>
      </c>
      <c r="F39" s="14" t="s">
        <v>2</v>
      </c>
      <c r="G39" s="12" t="s">
        <v>39</v>
      </c>
      <c r="H39" s="13" t="s">
        <v>1</v>
      </c>
      <c r="I39" s="14" t="s">
        <v>2</v>
      </c>
      <c r="J39" s="12" t="s">
        <v>39</v>
      </c>
      <c r="K39" s="13" t="s">
        <v>1</v>
      </c>
      <c r="L39" s="14" t="s">
        <v>2</v>
      </c>
      <c r="M39" s="12" t="s">
        <v>39</v>
      </c>
      <c r="N39" s="13" t="s">
        <v>1</v>
      </c>
      <c r="O39" s="14" t="s">
        <v>2</v>
      </c>
      <c r="P39" s="12" t="s">
        <v>39</v>
      </c>
      <c r="Q39" s="13" t="s">
        <v>1</v>
      </c>
      <c r="R39" s="14" t="s">
        <v>2</v>
      </c>
      <c r="S39" s="12" t="s">
        <v>39</v>
      </c>
      <c r="T39" s="13" t="s">
        <v>1</v>
      </c>
      <c r="U39" s="14" t="s">
        <v>2</v>
      </c>
      <c r="V39" s="12" t="s">
        <v>39</v>
      </c>
      <c r="W39" s="13" t="s">
        <v>1</v>
      </c>
      <c r="X39" s="14" t="s">
        <v>2</v>
      </c>
      <c r="Y39" s="12" t="s">
        <v>39</v>
      </c>
      <c r="Z39" s="13" t="s">
        <v>1</v>
      </c>
      <c r="AA39" s="14" t="s">
        <v>2</v>
      </c>
      <c r="AB39" s="12" t="s">
        <v>39</v>
      </c>
      <c r="AC39" s="13" t="s">
        <v>1</v>
      </c>
      <c r="AD39" s="14" t="s">
        <v>2</v>
      </c>
      <c r="AE39" s="12" t="s">
        <v>39</v>
      </c>
      <c r="AF39" s="13" t="s">
        <v>1</v>
      </c>
      <c r="AG39" s="14" t="s">
        <v>2</v>
      </c>
      <c r="AH39" s="12" t="s">
        <v>39</v>
      </c>
      <c r="AI39" s="13" t="s">
        <v>1</v>
      </c>
      <c r="AJ39" s="14" t="s">
        <v>2</v>
      </c>
      <c r="AK39" s="12" t="s">
        <v>39</v>
      </c>
      <c r="AL39" s="13" t="s">
        <v>1</v>
      </c>
      <c r="AM39" s="14" t="s">
        <v>2</v>
      </c>
    </row>
    <row r="40" spans="1:46" ht="15.6" customHeight="1">
      <c r="A40" s="21">
        <v>1</v>
      </c>
      <c r="B40" s="3" t="s">
        <v>15</v>
      </c>
      <c r="C40" s="15">
        <v>27389.16</v>
      </c>
      <c r="D40" s="12">
        <v>1469.14</v>
      </c>
      <c r="E40" s="13"/>
      <c r="F40" s="14">
        <f>C40+D40-E40</f>
        <v>28858.3</v>
      </c>
      <c r="G40" s="12">
        <v>1469.14</v>
      </c>
      <c r="H40" s="13"/>
      <c r="I40" s="14">
        <f>F40+G40-H40</f>
        <v>30327.439999999999</v>
      </c>
      <c r="J40" s="12">
        <v>1469.14</v>
      </c>
      <c r="K40" s="13">
        <v>7070</v>
      </c>
      <c r="L40" s="14">
        <f>I40+J40-K40</f>
        <v>24726.579999999998</v>
      </c>
      <c r="M40" s="12">
        <v>1469.14</v>
      </c>
      <c r="N40" s="13"/>
      <c r="O40" s="14">
        <f t="shared" ref="O40:O52" si="13">L40+M40-N40</f>
        <v>26195.719999999998</v>
      </c>
      <c r="P40" s="12">
        <v>1469.14</v>
      </c>
      <c r="Q40" s="13"/>
      <c r="R40" s="14">
        <f>O40+P40-Q40</f>
        <v>27664.859999999997</v>
      </c>
      <c r="S40" s="12">
        <v>1469.14</v>
      </c>
      <c r="T40" s="13">
        <v>1300</v>
      </c>
      <c r="U40" s="14">
        <f>R40+S40-T40</f>
        <v>27833.999999999996</v>
      </c>
      <c r="V40" s="12">
        <v>1469.14</v>
      </c>
      <c r="W40" s="13">
        <v>1200</v>
      </c>
      <c r="X40" s="14">
        <f t="shared" ref="X40:X52" si="14">U40+V40-W40</f>
        <v>28103.139999999996</v>
      </c>
      <c r="Y40" s="12">
        <v>1469.14</v>
      </c>
      <c r="Z40" s="13"/>
      <c r="AA40" s="14">
        <f>X40+Y40-Z40</f>
        <v>29572.279999999995</v>
      </c>
      <c r="AB40" s="12">
        <v>1469.14</v>
      </c>
      <c r="AC40" s="13"/>
      <c r="AD40" s="14">
        <f>AA40+AB40-AC40</f>
        <v>31041.419999999995</v>
      </c>
      <c r="AE40" s="12">
        <v>1469.14</v>
      </c>
      <c r="AF40" s="13"/>
      <c r="AG40" s="14">
        <f>AD40+AE40-AF40</f>
        <v>32510.559999999994</v>
      </c>
      <c r="AH40" s="12">
        <v>1469.14</v>
      </c>
      <c r="AI40" s="13"/>
      <c r="AJ40" s="14">
        <f>AG40+AH40-AI40</f>
        <v>33979.699999999997</v>
      </c>
      <c r="AK40" s="12">
        <v>1469.14</v>
      </c>
      <c r="AL40" s="13"/>
      <c r="AM40" s="14">
        <f>AJ40+AK40-AL40</f>
        <v>35448.839999999997</v>
      </c>
    </row>
    <row r="41" spans="1:46" ht="15.6" customHeight="1">
      <c r="A41" s="21">
        <v>2</v>
      </c>
      <c r="B41" s="3" t="s">
        <v>16</v>
      </c>
      <c r="C41" s="15">
        <v>32560.32</v>
      </c>
      <c r="D41" s="12">
        <v>1698.51</v>
      </c>
      <c r="E41" s="13"/>
      <c r="F41" s="14">
        <f t="shared" ref="F41:F51" si="15">C41+D41-E41</f>
        <v>34258.83</v>
      </c>
      <c r="G41" s="12">
        <v>1698.51</v>
      </c>
      <c r="H41" s="13"/>
      <c r="I41" s="14">
        <f t="shared" ref="I41:I51" si="16">F41+G41-H41</f>
        <v>35957.340000000004</v>
      </c>
      <c r="J41" s="12">
        <v>1698.51</v>
      </c>
      <c r="K41" s="13">
        <v>7070</v>
      </c>
      <c r="L41" s="14">
        <f t="shared" ref="L41:L51" si="17">I41+J41-K41</f>
        <v>30585.850000000006</v>
      </c>
      <c r="M41" s="12">
        <v>1698.51</v>
      </c>
      <c r="N41" s="13"/>
      <c r="O41" s="14">
        <f t="shared" si="13"/>
        <v>32284.360000000004</v>
      </c>
      <c r="P41" s="12">
        <v>1698.51</v>
      </c>
      <c r="Q41" s="13"/>
      <c r="R41" s="14">
        <f t="shared" ref="R41:R51" si="18">O41+P41-Q41</f>
        <v>33982.870000000003</v>
      </c>
      <c r="S41" s="12">
        <v>1698.51</v>
      </c>
      <c r="T41" s="13">
        <v>1300</v>
      </c>
      <c r="U41" s="14">
        <f t="shared" ref="U41:U51" si="19">R41+S41-T41</f>
        <v>34381.380000000005</v>
      </c>
      <c r="V41" s="12">
        <v>1698.51</v>
      </c>
      <c r="W41" s="13">
        <v>1200</v>
      </c>
      <c r="X41" s="14">
        <f t="shared" si="14"/>
        <v>34879.890000000007</v>
      </c>
      <c r="Y41" s="12">
        <v>1698.51</v>
      </c>
      <c r="Z41" s="13"/>
      <c r="AA41" s="14">
        <f t="shared" ref="AA41:AA51" si="20">X41+Y41-Z41</f>
        <v>36578.400000000009</v>
      </c>
      <c r="AB41" s="12">
        <v>1698.51</v>
      </c>
      <c r="AC41" s="13"/>
      <c r="AD41" s="14">
        <f t="shared" ref="AD41:AD51" si="21">AA41+AB41-AC41</f>
        <v>38276.910000000011</v>
      </c>
      <c r="AE41" s="12">
        <v>1698.51</v>
      </c>
      <c r="AF41" s="13"/>
      <c r="AG41" s="14">
        <f t="shared" ref="AG41:AG51" si="22">AD41+AE41-AF41</f>
        <v>39975.420000000013</v>
      </c>
      <c r="AH41" s="12">
        <v>1698.51</v>
      </c>
      <c r="AI41" s="13"/>
      <c r="AJ41" s="14">
        <f t="shared" ref="AJ41:AJ51" si="23">AG41+AH41-AI41</f>
        <v>41673.930000000015</v>
      </c>
      <c r="AK41" s="12">
        <v>1698.51</v>
      </c>
      <c r="AL41" s="13"/>
      <c r="AM41" s="14">
        <f t="shared" ref="AM41:AM51" si="24">AJ41+AK41-AL41</f>
        <v>43372.440000000017</v>
      </c>
    </row>
    <row r="42" spans="1:46" ht="15.6" customHeight="1">
      <c r="A42" s="21">
        <v>3</v>
      </c>
      <c r="B42" s="3" t="s">
        <v>17</v>
      </c>
      <c r="C42" s="15">
        <v>25204.92</v>
      </c>
      <c r="D42" s="12">
        <v>1372.26</v>
      </c>
      <c r="E42" s="13"/>
      <c r="F42" s="14">
        <f t="shared" si="15"/>
        <v>26577.179999999997</v>
      </c>
      <c r="G42" s="12">
        <v>1372.26</v>
      </c>
      <c r="H42" s="13"/>
      <c r="I42" s="14">
        <f t="shared" si="16"/>
        <v>27949.439999999995</v>
      </c>
      <c r="J42" s="12">
        <v>1372.26</v>
      </c>
      <c r="K42" s="13">
        <v>7070</v>
      </c>
      <c r="L42" s="14">
        <f t="shared" si="17"/>
        <v>22251.699999999993</v>
      </c>
      <c r="M42" s="12">
        <v>1372.26</v>
      </c>
      <c r="N42" s="13"/>
      <c r="O42" s="14">
        <f t="shared" si="13"/>
        <v>23623.959999999992</v>
      </c>
      <c r="P42" s="12">
        <v>1372.26</v>
      </c>
      <c r="Q42" s="13"/>
      <c r="R42" s="14">
        <f t="shared" si="18"/>
        <v>24996.21999999999</v>
      </c>
      <c r="S42" s="12">
        <v>1372.26</v>
      </c>
      <c r="T42" s="13">
        <v>1300</v>
      </c>
      <c r="U42" s="14">
        <f t="shared" si="19"/>
        <v>25068.479999999989</v>
      </c>
      <c r="V42" s="12">
        <v>1372.26</v>
      </c>
      <c r="W42" s="13">
        <v>1200</v>
      </c>
      <c r="X42" s="14">
        <f t="shared" si="14"/>
        <v>25240.739999999987</v>
      </c>
      <c r="Y42" s="12">
        <v>1487.48</v>
      </c>
      <c r="Z42" s="13"/>
      <c r="AA42" s="14">
        <f t="shared" si="20"/>
        <v>26728.219999999987</v>
      </c>
      <c r="AB42" s="12">
        <v>1487.48</v>
      </c>
      <c r="AC42" s="13"/>
      <c r="AD42" s="14">
        <f t="shared" si="21"/>
        <v>28215.699999999986</v>
      </c>
      <c r="AE42" s="12">
        <v>1487.48</v>
      </c>
      <c r="AF42" s="13"/>
      <c r="AG42" s="14">
        <f t="shared" si="22"/>
        <v>29703.179999999986</v>
      </c>
      <c r="AH42" s="12">
        <v>1487.48</v>
      </c>
      <c r="AI42" s="13"/>
      <c r="AJ42" s="14">
        <f t="shared" si="23"/>
        <v>31190.659999999985</v>
      </c>
      <c r="AK42" s="12">
        <v>1487.48</v>
      </c>
      <c r="AL42" s="13"/>
      <c r="AM42" s="14">
        <f t="shared" si="24"/>
        <v>32678.139999999985</v>
      </c>
    </row>
    <row r="43" spans="1:46" ht="15.6" customHeight="1">
      <c r="A43" s="21">
        <v>4</v>
      </c>
      <c r="B43" s="3" t="s">
        <v>18</v>
      </c>
      <c r="C43" s="15">
        <v>26456.400000000001</v>
      </c>
      <c r="D43" s="12">
        <v>1278.83</v>
      </c>
      <c r="E43" s="13"/>
      <c r="F43" s="14">
        <f t="shared" si="15"/>
        <v>27735.230000000003</v>
      </c>
      <c r="G43" s="12">
        <v>1278.83</v>
      </c>
      <c r="H43" s="13"/>
      <c r="I43" s="14">
        <f t="shared" si="16"/>
        <v>29014.060000000005</v>
      </c>
      <c r="J43" s="12">
        <v>1278.83</v>
      </c>
      <c r="K43" s="13">
        <v>7070</v>
      </c>
      <c r="L43" s="14">
        <f t="shared" si="17"/>
        <v>23222.890000000007</v>
      </c>
      <c r="M43" s="12">
        <v>1278.83</v>
      </c>
      <c r="N43" s="13"/>
      <c r="O43" s="14">
        <f t="shared" si="13"/>
        <v>24501.720000000008</v>
      </c>
      <c r="P43" s="12">
        <v>1278.83</v>
      </c>
      <c r="Q43" s="13"/>
      <c r="R43" s="14">
        <f t="shared" si="18"/>
        <v>25780.55000000001</v>
      </c>
      <c r="S43" s="12">
        <v>1278.83</v>
      </c>
      <c r="T43" s="13">
        <v>1300</v>
      </c>
      <c r="U43" s="14">
        <f t="shared" si="19"/>
        <v>25759.380000000012</v>
      </c>
      <c r="V43" s="12">
        <v>1278.83</v>
      </c>
      <c r="W43" s="13">
        <v>1200</v>
      </c>
      <c r="X43" s="14">
        <f t="shared" si="14"/>
        <v>25838.210000000014</v>
      </c>
      <c r="Y43" s="12">
        <v>1278.83</v>
      </c>
      <c r="Z43" s="13"/>
      <c r="AA43" s="14">
        <f t="shared" si="20"/>
        <v>27117.040000000015</v>
      </c>
      <c r="AB43" s="12">
        <v>1278.83</v>
      </c>
      <c r="AC43" s="13"/>
      <c r="AD43" s="14">
        <f t="shared" si="21"/>
        <v>28395.870000000017</v>
      </c>
      <c r="AE43" s="12">
        <v>1278.83</v>
      </c>
      <c r="AF43" s="13"/>
      <c r="AG43" s="14">
        <f t="shared" si="22"/>
        <v>29674.700000000019</v>
      </c>
      <c r="AH43" s="12">
        <v>1278.83</v>
      </c>
      <c r="AI43" s="13"/>
      <c r="AJ43" s="14">
        <f t="shared" si="23"/>
        <v>30953.530000000021</v>
      </c>
      <c r="AK43" s="12">
        <v>1278.83</v>
      </c>
      <c r="AL43" s="13"/>
      <c r="AM43" s="14">
        <f t="shared" si="24"/>
        <v>32232.360000000022</v>
      </c>
    </row>
    <row r="44" spans="1:46" ht="15.6" customHeight="1">
      <c r="A44" s="21">
        <v>5</v>
      </c>
      <c r="B44" s="3" t="s">
        <v>19</v>
      </c>
      <c r="C44" s="15">
        <v>23192.52</v>
      </c>
      <c r="D44" s="12">
        <v>1282.98</v>
      </c>
      <c r="E44" s="13"/>
      <c r="F44" s="14">
        <f t="shared" si="15"/>
        <v>24475.5</v>
      </c>
      <c r="G44" s="12">
        <v>1282.98</v>
      </c>
      <c r="H44" s="13"/>
      <c r="I44" s="14">
        <f t="shared" si="16"/>
        <v>25758.48</v>
      </c>
      <c r="J44" s="12">
        <v>1282.98</v>
      </c>
      <c r="K44" s="13">
        <v>7070</v>
      </c>
      <c r="L44" s="14">
        <f t="shared" si="17"/>
        <v>19971.46</v>
      </c>
      <c r="M44" s="12">
        <v>1282.98</v>
      </c>
      <c r="N44" s="13"/>
      <c r="O44" s="14">
        <f t="shared" si="13"/>
        <v>21254.44</v>
      </c>
      <c r="P44" s="12">
        <v>1282.98</v>
      </c>
      <c r="Q44" s="13"/>
      <c r="R44" s="14">
        <f t="shared" si="18"/>
        <v>22537.42</v>
      </c>
      <c r="S44" s="12">
        <v>1282.98</v>
      </c>
      <c r="T44" s="13">
        <v>1300</v>
      </c>
      <c r="U44" s="14">
        <f t="shared" si="19"/>
        <v>22520.399999999998</v>
      </c>
      <c r="V44" s="12">
        <v>1282.98</v>
      </c>
      <c r="W44" s="13">
        <v>1200</v>
      </c>
      <c r="X44" s="14">
        <f t="shared" si="14"/>
        <v>22603.379999999997</v>
      </c>
      <c r="Y44" s="12">
        <v>1282.98</v>
      </c>
      <c r="Z44" s="13"/>
      <c r="AA44" s="14">
        <f t="shared" si="20"/>
        <v>23886.359999999997</v>
      </c>
      <c r="AB44" s="12">
        <v>1282.98</v>
      </c>
      <c r="AC44" s="13"/>
      <c r="AD44" s="14">
        <f t="shared" si="21"/>
        <v>25169.339999999997</v>
      </c>
      <c r="AE44" s="12">
        <v>1282.98</v>
      </c>
      <c r="AF44" s="13"/>
      <c r="AG44" s="14">
        <f t="shared" si="22"/>
        <v>26452.319999999996</v>
      </c>
      <c r="AH44" s="12">
        <v>1282.98</v>
      </c>
      <c r="AI44" s="13"/>
      <c r="AJ44" s="14">
        <f t="shared" si="23"/>
        <v>27735.299999999996</v>
      </c>
      <c r="AK44" s="12">
        <v>1282.98</v>
      </c>
      <c r="AL44" s="13"/>
      <c r="AM44" s="14">
        <f t="shared" si="24"/>
        <v>29018.279999999995</v>
      </c>
    </row>
    <row r="45" spans="1:46" ht="15.6" customHeight="1">
      <c r="A45" s="21">
        <v>6</v>
      </c>
      <c r="B45" s="3" t="s">
        <v>20</v>
      </c>
      <c r="C45" s="15">
        <v>23280.080000000002</v>
      </c>
      <c r="D45" s="12">
        <v>1231.43</v>
      </c>
      <c r="E45" s="13"/>
      <c r="F45" s="14">
        <f t="shared" si="15"/>
        <v>24511.510000000002</v>
      </c>
      <c r="G45" s="12">
        <v>1231.43</v>
      </c>
      <c r="H45" s="13"/>
      <c r="I45" s="14">
        <f t="shared" si="16"/>
        <v>25742.940000000002</v>
      </c>
      <c r="J45" s="12">
        <v>1231.43</v>
      </c>
      <c r="K45" s="13">
        <v>7070</v>
      </c>
      <c r="L45" s="14">
        <f t="shared" si="17"/>
        <v>19904.370000000003</v>
      </c>
      <c r="M45" s="12">
        <v>1231.43</v>
      </c>
      <c r="N45" s="13"/>
      <c r="O45" s="14">
        <f t="shared" si="13"/>
        <v>21135.800000000003</v>
      </c>
      <c r="P45" s="12">
        <v>1231.43</v>
      </c>
      <c r="Q45" s="13"/>
      <c r="R45" s="14">
        <f t="shared" si="18"/>
        <v>22367.230000000003</v>
      </c>
      <c r="S45" s="12">
        <v>1231.43</v>
      </c>
      <c r="T45" s="13">
        <v>1300</v>
      </c>
      <c r="U45" s="14">
        <f t="shared" si="19"/>
        <v>22298.660000000003</v>
      </c>
      <c r="V45" s="12">
        <v>1231.43</v>
      </c>
      <c r="W45" s="13">
        <v>1200</v>
      </c>
      <c r="X45" s="14">
        <f t="shared" si="14"/>
        <v>22330.090000000004</v>
      </c>
      <c r="Y45" s="12">
        <v>1231.43</v>
      </c>
      <c r="Z45" s="13"/>
      <c r="AA45" s="14">
        <f t="shared" si="20"/>
        <v>23561.520000000004</v>
      </c>
      <c r="AB45" s="12">
        <v>1231.43</v>
      </c>
      <c r="AC45" s="13"/>
      <c r="AD45" s="14">
        <f t="shared" si="21"/>
        <v>24792.950000000004</v>
      </c>
      <c r="AE45" s="12">
        <v>1231.43</v>
      </c>
      <c r="AF45" s="13"/>
      <c r="AG45" s="14">
        <f t="shared" si="22"/>
        <v>26024.380000000005</v>
      </c>
      <c r="AH45" s="12">
        <v>1231.43</v>
      </c>
      <c r="AI45" s="13"/>
      <c r="AJ45" s="14">
        <f t="shared" si="23"/>
        <v>27255.810000000005</v>
      </c>
      <c r="AK45" s="12">
        <v>1231.43</v>
      </c>
      <c r="AL45" s="13"/>
      <c r="AM45" s="14">
        <f t="shared" si="24"/>
        <v>28487.240000000005</v>
      </c>
    </row>
    <row r="46" spans="1:46" ht="15.6" customHeight="1">
      <c r="A46" s="21">
        <v>7</v>
      </c>
      <c r="B46" s="3" t="s">
        <v>21</v>
      </c>
      <c r="C46" s="15">
        <v>27849.360000000001</v>
      </c>
      <c r="D46" s="12">
        <v>1489.4</v>
      </c>
      <c r="E46" s="13"/>
      <c r="F46" s="14">
        <f t="shared" si="15"/>
        <v>29338.760000000002</v>
      </c>
      <c r="G46" s="12">
        <v>1489.4</v>
      </c>
      <c r="H46" s="13"/>
      <c r="I46" s="14">
        <f t="shared" si="16"/>
        <v>30828.160000000003</v>
      </c>
      <c r="J46" s="12">
        <v>1489.4</v>
      </c>
      <c r="K46" s="13">
        <v>7070</v>
      </c>
      <c r="L46" s="14">
        <f t="shared" si="17"/>
        <v>25247.560000000005</v>
      </c>
      <c r="M46" s="12">
        <v>1416.92</v>
      </c>
      <c r="N46" s="13"/>
      <c r="O46" s="14">
        <f t="shared" si="13"/>
        <v>26664.480000000003</v>
      </c>
      <c r="P46" s="12">
        <v>1416.92</v>
      </c>
      <c r="Q46" s="13"/>
      <c r="R46" s="14">
        <f t="shared" si="18"/>
        <v>28081.4</v>
      </c>
      <c r="S46" s="12">
        <v>1416.92</v>
      </c>
      <c r="T46" s="13">
        <v>1300</v>
      </c>
      <c r="U46" s="14">
        <f t="shared" si="19"/>
        <v>28198.32</v>
      </c>
      <c r="V46" s="12">
        <v>1416.92</v>
      </c>
      <c r="W46" s="13">
        <v>1200</v>
      </c>
      <c r="X46" s="14">
        <f t="shared" si="14"/>
        <v>28415.239999999998</v>
      </c>
      <c r="Y46" s="12">
        <v>1416.92</v>
      </c>
      <c r="Z46" s="13"/>
      <c r="AA46" s="14">
        <f t="shared" si="20"/>
        <v>29832.159999999996</v>
      </c>
      <c r="AB46" s="12">
        <v>1416.92</v>
      </c>
      <c r="AC46" s="13"/>
      <c r="AD46" s="14">
        <f t="shared" si="21"/>
        <v>31249.079999999994</v>
      </c>
      <c r="AE46" s="12">
        <v>1416.92</v>
      </c>
      <c r="AF46" s="13"/>
      <c r="AG46" s="14">
        <f t="shared" si="22"/>
        <v>32665.999999999993</v>
      </c>
      <c r="AH46" s="12">
        <v>1416.92</v>
      </c>
      <c r="AI46" s="13"/>
      <c r="AJ46" s="14">
        <f t="shared" si="23"/>
        <v>34082.919999999991</v>
      </c>
      <c r="AK46" s="12">
        <v>1416.92</v>
      </c>
      <c r="AL46" s="13"/>
      <c r="AM46" s="14">
        <f t="shared" si="24"/>
        <v>35499.839999999989</v>
      </c>
    </row>
    <row r="47" spans="1:46" ht="15.6" customHeight="1">
      <c r="A47" s="21">
        <v>8</v>
      </c>
      <c r="B47" s="3" t="s">
        <v>22</v>
      </c>
      <c r="C47" s="15">
        <v>27665.759999999998</v>
      </c>
      <c r="D47" s="12">
        <v>1481.39</v>
      </c>
      <c r="E47" s="13"/>
      <c r="F47" s="14">
        <f t="shared" si="15"/>
        <v>29147.149999999998</v>
      </c>
      <c r="G47" s="12">
        <v>1481.39</v>
      </c>
      <c r="H47" s="13"/>
      <c r="I47" s="14">
        <f t="shared" si="16"/>
        <v>30628.539999999997</v>
      </c>
      <c r="J47" s="12">
        <v>1481.39</v>
      </c>
      <c r="K47" s="13">
        <v>7070</v>
      </c>
      <c r="L47" s="14">
        <f t="shared" si="17"/>
        <v>25039.929999999997</v>
      </c>
      <c r="M47" s="12">
        <v>1481.39</v>
      </c>
      <c r="N47" s="13"/>
      <c r="O47" s="14">
        <f t="shared" si="13"/>
        <v>26521.319999999996</v>
      </c>
      <c r="P47" s="12">
        <v>1481.39</v>
      </c>
      <c r="Q47" s="13"/>
      <c r="R47" s="14">
        <f t="shared" si="18"/>
        <v>28002.709999999995</v>
      </c>
      <c r="S47" s="12">
        <v>1481.39</v>
      </c>
      <c r="T47" s="13">
        <v>1300</v>
      </c>
      <c r="U47" s="14">
        <f t="shared" si="19"/>
        <v>28184.099999999995</v>
      </c>
      <c r="V47" s="12">
        <v>1481.39</v>
      </c>
      <c r="W47" s="13">
        <v>1200</v>
      </c>
      <c r="X47" s="14">
        <f t="shared" si="14"/>
        <v>28465.489999999994</v>
      </c>
      <c r="Y47" s="12">
        <v>1481.39</v>
      </c>
      <c r="Z47" s="13"/>
      <c r="AA47" s="14">
        <f t="shared" si="20"/>
        <v>29946.879999999994</v>
      </c>
      <c r="AB47" s="12">
        <v>1481.39</v>
      </c>
      <c r="AC47" s="13"/>
      <c r="AD47" s="14">
        <f t="shared" si="21"/>
        <v>31428.269999999993</v>
      </c>
      <c r="AE47" s="12">
        <v>1481.39</v>
      </c>
      <c r="AF47" s="13"/>
      <c r="AG47" s="14">
        <f t="shared" si="22"/>
        <v>32909.659999999996</v>
      </c>
      <c r="AH47" s="12">
        <v>1481.39</v>
      </c>
      <c r="AI47" s="13"/>
      <c r="AJ47" s="14">
        <f t="shared" si="23"/>
        <v>34391.049999999996</v>
      </c>
      <c r="AK47" s="12">
        <v>1481.39</v>
      </c>
      <c r="AL47" s="13"/>
      <c r="AM47" s="14">
        <f t="shared" si="24"/>
        <v>35872.439999999995</v>
      </c>
    </row>
    <row r="48" spans="1:46" ht="15.6" customHeight="1">
      <c r="A48" s="21">
        <v>9</v>
      </c>
      <c r="B48" s="3" t="s">
        <v>23</v>
      </c>
      <c r="C48" s="15">
        <v>28219.56</v>
      </c>
      <c r="D48" s="12">
        <v>1505.99</v>
      </c>
      <c r="E48" s="13"/>
      <c r="F48" s="14">
        <f t="shared" si="15"/>
        <v>29725.550000000003</v>
      </c>
      <c r="G48" s="12">
        <v>1505.99</v>
      </c>
      <c r="H48" s="13"/>
      <c r="I48" s="14">
        <f t="shared" si="16"/>
        <v>31231.540000000005</v>
      </c>
      <c r="J48" s="12">
        <v>1505.99</v>
      </c>
      <c r="K48" s="13">
        <v>7070</v>
      </c>
      <c r="L48" s="14">
        <f t="shared" si="17"/>
        <v>25667.530000000006</v>
      </c>
      <c r="M48" s="12">
        <v>1505.99</v>
      </c>
      <c r="N48" s="13"/>
      <c r="O48" s="14">
        <f t="shared" si="13"/>
        <v>27173.520000000008</v>
      </c>
      <c r="P48" s="12">
        <v>1505.99</v>
      </c>
      <c r="Q48" s="13"/>
      <c r="R48" s="14">
        <f t="shared" si="18"/>
        <v>28679.510000000009</v>
      </c>
      <c r="S48" s="12">
        <v>1505.99</v>
      </c>
      <c r="T48" s="13">
        <v>1300</v>
      </c>
      <c r="U48" s="14">
        <f t="shared" si="19"/>
        <v>28885.500000000011</v>
      </c>
      <c r="V48" s="12">
        <v>1505.99</v>
      </c>
      <c r="W48" s="13">
        <v>1200</v>
      </c>
      <c r="X48" s="14">
        <f t="shared" si="14"/>
        <v>29191.490000000013</v>
      </c>
      <c r="Y48" s="12">
        <v>1505.99</v>
      </c>
      <c r="Z48" s="13"/>
      <c r="AA48" s="14">
        <f t="shared" si="20"/>
        <v>30697.480000000014</v>
      </c>
      <c r="AB48" s="12">
        <v>1505.99</v>
      </c>
      <c r="AC48" s="13"/>
      <c r="AD48" s="14">
        <f t="shared" si="21"/>
        <v>32203.470000000016</v>
      </c>
      <c r="AE48" s="12">
        <v>1505.99</v>
      </c>
      <c r="AF48" s="13"/>
      <c r="AG48" s="14">
        <f t="shared" si="22"/>
        <v>33709.460000000014</v>
      </c>
      <c r="AH48" s="12">
        <v>1505.99</v>
      </c>
      <c r="AI48" s="13"/>
      <c r="AJ48" s="14">
        <f t="shared" si="23"/>
        <v>35215.450000000012</v>
      </c>
      <c r="AK48" s="12">
        <v>1505.99</v>
      </c>
      <c r="AL48" s="13"/>
      <c r="AM48" s="14">
        <f t="shared" si="24"/>
        <v>36721.44000000001</v>
      </c>
    </row>
    <row r="49" spans="1:39" ht="15.6" customHeight="1">
      <c r="A49" s="21">
        <v>10</v>
      </c>
      <c r="B49" s="3" t="s">
        <v>24</v>
      </c>
      <c r="C49" s="15">
        <v>75532.639999999999</v>
      </c>
      <c r="D49" s="12">
        <v>3549.3</v>
      </c>
      <c r="E49" s="13"/>
      <c r="F49" s="14">
        <f t="shared" si="15"/>
        <v>79081.94</v>
      </c>
      <c r="G49" s="12">
        <v>3549.3</v>
      </c>
      <c r="H49" s="13"/>
      <c r="I49" s="14">
        <f t="shared" si="16"/>
        <v>82631.240000000005</v>
      </c>
      <c r="J49" s="12">
        <v>3549.3</v>
      </c>
      <c r="K49" s="13">
        <v>7070</v>
      </c>
      <c r="L49" s="14">
        <f t="shared" si="17"/>
        <v>79110.540000000008</v>
      </c>
      <c r="M49" s="12">
        <v>3549.3</v>
      </c>
      <c r="N49" s="13"/>
      <c r="O49" s="14">
        <f t="shared" si="13"/>
        <v>82659.840000000011</v>
      </c>
      <c r="P49" s="12">
        <v>3549.3</v>
      </c>
      <c r="Q49" s="13"/>
      <c r="R49" s="14">
        <f t="shared" si="18"/>
        <v>86209.140000000014</v>
      </c>
      <c r="S49" s="12">
        <v>3549.3</v>
      </c>
      <c r="T49" s="13">
        <v>1300</v>
      </c>
      <c r="U49" s="14">
        <f t="shared" si="19"/>
        <v>88458.440000000017</v>
      </c>
      <c r="V49" s="12">
        <v>3549.3</v>
      </c>
      <c r="W49" s="13">
        <v>1200</v>
      </c>
      <c r="X49" s="14">
        <f t="shared" si="14"/>
        <v>90807.74000000002</v>
      </c>
      <c r="Y49" s="12">
        <v>3549.3</v>
      </c>
      <c r="Z49" s="13"/>
      <c r="AA49" s="14">
        <f t="shared" si="20"/>
        <v>94357.040000000023</v>
      </c>
      <c r="AB49" s="12">
        <v>3549.3</v>
      </c>
      <c r="AC49" s="13"/>
      <c r="AD49" s="14">
        <f t="shared" si="21"/>
        <v>97906.340000000026</v>
      </c>
      <c r="AE49" s="12">
        <v>3549.3</v>
      </c>
      <c r="AF49" s="13"/>
      <c r="AG49" s="14">
        <f t="shared" si="22"/>
        <v>101455.64000000003</v>
      </c>
      <c r="AH49" s="12">
        <v>3549.3</v>
      </c>
      <c r="AI49" s="13"/>
      <c r="AJ49" s="14">
        <f t="shared" si="23"/>
        <v>105004.94000000003</v>
      </c>
      <c r="AK49" s="12">
        <v>3549.3</v>
      </c>
      <c r="AL49" s="13"/>
      <c r="AM49" s="14">
        <f t="shared" si="24"/>
        <v>108554.24000000003</v>
      </c>
    </row>
    <row r="50" spans="1:39" ht="15.6" customHeight="1">
      <c r="A50" s="21">
        <v>11</v>
      </c>
      <c r="B50" s="20" t="s">
        <v>25</v>
      </c>
      <c r="C50" s="15">
        <v>19766.240000000002</v>
      </c>
      <c r="D50" s="12">
        <v>1075.57</v>
      </c>
      <c r="E50" s="13"/>
      <c r="F50" s="14">
        <f t="shared" si="15"/>
        <v>20841.810000000001</v>
      </c>
      <c r="G50" s="12">
        <v>1005.85</v>
      </c>
      <c r="H50" s="13"/>
      <c r="I50" s="14">
        <f t="shared" si="16"/>
        <v>21847.66</v>
      </c>
      <c r="J50" s="12">
        <v>1005.85</v>
      </c>
      <c r="K50" s="13">
        <v>7070</v>
      </c>
      <c r="L50" s="14">
        <f t="shared" si="17"/>
        <v>15783.509999999998</v>
      </c>
      <c r="M50" s="12">
        <v>931.11</v>
      </c>
      <c r="N50" s="13"/>
      <c r="O50" s="14">
        <f t="shared" si="13"/>
        <v>16714.62</v>
      </c>
      <c r="P50" s="12">
        <v>931.11</v>
      </c>
      <c r="Q50" s="13"/>
      <c r="R50" s="14">
        <f t="shared" si="18"/>
        <v>17645.73</v>
      </c>
      <c r="S50" s="12">
        <v>931.11</v>
      </c>
      <c r="T50" s="13"/>
      <c r="U50" s="14">
        <f t="shared" si="19"/>
        <v>18576.84</v>
      </c>
      <c r="V50" s="12">
        <v>931.11</v>
      </c>
      <c r="W50" s="13"/>
      <c r="X50" s="14">
        <f t="shared" si="14"/>
        <v>19507.95</v>
      </c>
      <c r="Y50" s="12">
        <v>931.11</v>
      </c>
      <c r="Z50" s="13"/>
      <c r="AA50" s="14">
        <f t="shared" si="20"/>
        <v>20439.060000000001</v>
      </c>
      <c r="AB50" s="12">
        <v>931.11</v>
      </c>
      <c r="AC50" s="13"/>
      <c r="AD50" s="14">
        <f t="shared" si="21"/>
        <v>21370.170000000002</v>
      </c>
      <c r="AE50" s="12">
        <v>931.1</v>
      </c>
      <c r="AF50" s="13"/>
      <c r="AG50" s="14">
        <f t="shared" si="22"/>
        <v>22301.27</v>
      </c>
      <c r="AH50" s="12">
        <v>931.1</v>
      </c>
      <c r="AI50" s="13"/>
      <c r="AJ50" s="14">
        <f t="shared" si="23"/>
        <v>23232.37</v>
      </c>
      <c r="AK50" s="12">
        <v>931.1</v>
      </c>
      <c r="AL50" s="13"/>
      <c r="AM50" s="14">
        <f t="shared" si="24"/>
        <v>24163.469999999998</v>
      </c>
    </row>
    <row r="51" spans="1:39" ht="15.6" customHeight="1">
      <c r="A51" s="21">
        <v>12</v>
      </c>
      <c r="B51" s="4" t="s">
        <v>26</v>
      </c>
      <c r="C51" s="15">
        <v>18966.68</v>
      </c>
      <c r="D51" s="12">
        <v>1040.1099999999999</v>
      </c>
      <c r="E51" s="13"/>
      <c r="F51" s="14">
        <f t="shared" si="15"/>
        <v>20006.79</v>
      </c>
      <c r="G51" s="12">
        <v>1040.1099999999999</v>
      </c>
      <c r="H51" s="13"/>
      <c r="I51" s="14">
        <f t="shared" si="16"/>
        <v>21046.9</v>
      </c>
      <c r="J51" s="12">
        <v>1040.1099999999999</v>
      </c>
      <c r="K51" s="13">
        <v>7070</v>
      </c>
      <c r="L51" s="14">
        <f t="shared" si="17"/>
        <v>15017.010000000002</v>
      </c>
      <c r="M51" s="12">
        <v>1040.1099999999999</v>
      </c>
      <c r="N51" s="13"/>
      <c r="O51" s="14">
        <f t="shared" si="13"/>
        <v>16057.120000000003</v>
      </c>
      <c r="P51" s="12">
        <v>1040.1099999999999</v>
      </c>
      <c r="Q51" s="13"/>
      <c r="R51" s="14">
        <f t="shared" si="18"/>
        <v>17097.230000000003</v>
      </c>
      <c r="S51" s="12">
        <v>1040.1099999999999</v>
      </c>
      <c r="T51" s="13"/>
      <c r="U51" s="14">
        <f t="shared" si="19"/>
        <v>18137.340000000004</v>
      </c>
      <c r="V51" s="12">
        <v>1040.1099999999999</v>
      </c>
      <c r="W51" s="13"/>
      <c r="X51" s="14">
        <f t="shared" si="14"/>
        <v>19177.450000000004</v>
      </c>
      <c r="Y51" s="12">
        <v>1040.1099999999999</v>
      </c>
      <c r="Z51" s="13"/>
      <c r="AA51" s="14">
        <f t="shared" si="20"/>
        <v>20217.560000000005</v>
      </c>
      <c r="AB51" s="12">
        <v>1010.11</v>
      </c>
      <c r="AC51" s="13"/>
      <c r="AD51" s="14">
        <f t="shared" si="21"/>
        <v>21227.670000000006</v>
      </c>
      <c r="AE51" s="12">
        <v>1040.1099999999999</v>
      </c>
      <c r="AF51" s="13"/>
      <c r="AG51" s="14">
        <f t="shared" si="22"/>
        <v>22267.780000000006</v>
      </c>
      <c r="AH51" s="12">
        <v>1040.1099999999999</v>
      </c>
      <c r="AI51" s="13"/>
      <c r="AJ51" s="14">
        <f t="shared" si="23"/>
        <v>23307.890000000007</v>
      </c>
      <c r="AK51" s="12">
        <v>1040.1099999999999</v>
      </c>
      <c r="AL51" s="13"/>
      <c r="AM51" s="14">
        <f t="shared" si="24"/>
        <v>24348.000000000007</v>
      </c>
    </row>
    <row r="52" spans="1:39" s="8" customFormat="1">
      <c r="A52" s="6"/>
      <c r="B52" s="7" t="s">
        <v>40</v>
      </c>
      <c r="C52" s="17">
        <f t="shared" ref="C52:H52" si="25">SUM(C40:C51)</f>
        <v>356083.63999999996</v>
      </c>
      <c r="D52" s="17">
        <f t="shared" si="25"/>
        <v>18474.91</v>
      </c>
      <c r="E52" s="17">
        <f t="shared" si="25"/>
        <v>0</v>
      </c>
      <c r="F52" s="17">
        <f t="shared" si="25"/>
        <v>374558.55</v>
      </c>
      <c r="G52" s="17">
        <f t="shared" si="25"/>
        <v>18405.189999999999</v>
      </c>
      <c r="H52" s="17">
        <f t="shared" si="25"/>
        <v>0</v>
      </c>
      <c r="I52" s="17">
        <f t="shared" ref="I52" si="26">F52+G52-H52</f>
        <v>392963.74</v>
      </c>
      <c r="J52" s="17">
        <f>SUM(J40:J51)</f>
        <v>18405.189999999999</v>
      </c>
      <c r="K52" s="17">
        <f>SUM(K40:K51)</f>
        <v>84840</v>
      </c>
      <c r="L52" s="17">
        <f t="shared" ref="L52" si="27">I52+J52-K52</f>
        <v>326528.93</v>
      </c>
      <c r="M52" s="17">
        <f>SUM(M40:M51)</f>
        <v>18257.97</v>
      </c>
      <c r="N52" s="17">
        <f>SUM(N40:N51)</f>
        <v>0</v>
      </c>
      <c r="O52" s="17">
        <f t="shared" si="13"/>
        <v>344786.9</v>
      </c>
      <c r="P52" s="17">
        <f>SUM(P40:P51)</f>
        <v>18257.97</v>
      </c>
      <c r="Q52" s="17">
        <f>SUM(Q40:Q51)</f>
        <v>0</v>
      </c>
      <c r="R52" s="17">
        <f t="shared" ref="R52" si="28">O52+P52-Q52</f>
        <v>363044.87</v>
      </c>
      <c r="S52" s="17">
        <f>SUM(S40:S51)</f>
        <v>18257.97</v>
      </c>
      <c r="T52" s="17">
        <f>SUM(T40:T51)</f>
        <v>13000</v>
      </c>
      <c r="U52" s="17">
        <f t="shared" ref="U52" si="29">R52+S52-T52</f>
        <v>368302.83999999997</v>
      </c>
      <c r="V52" s="17">
        <f>SUM(V40:V51)</f>
        <v>18257.97</v>
      </c>
      <c r="W52" s="17">
        <f>SUM(W40:W51)</f>
        <v>12000</v>
      </c>
      <c r="X52" s="17">
        <f t="shared" si="14"/>
        <v>374560.80999999994</v>
      </c>
      <c r="Y52" s="17">
        <f>SUM(Y40:Y51)</f>
        <v>18373.190000000002</v>
      </c>
      <c r="Z52" s="17">
        <f>SUM(Z40:Z51)</f>
        <v>0</v>
      </c>
      <c r="AA52" s="17">
        <f t="shared" ref="AA52" si="30">X52+Y52-Z52</f>
        <v>392933.99999999994</v>
      </c>
      <c r="AB52" s="17">
        <f>SUM(AB40:AB51)</f>
        <v>18343.190000000002</v>
      </c>
      <c r="AC52" s="17">
        <f>SUM(AC40:AC51)</f>
        <v>0</v>
      </c>
      <c r="AD52" s="17">
        <f t="shared" ref="AD52" si="31">AA52+AB52-AC52</f>
        <v>411277.18999999994</v>
      </c>
      <c r="AE52" s="17">
        <f>SUM(AE40:AE51)</f>
        <v>18373.18</v>
      </c>
      <c r="AF52" s="17">
        <f>SUM(AF40:AF51)</f>
        <v>0</v>
      </c>
      <c r="AG52" s="17">
        <f t="shared" ref="AG52" si="32">AD52+AE52-AF52</f>
        <v>429650.36999999994</v>
      </c>
      <c r="AH52" s="17">
        <f>SUM(AH40:AH51)</f>
        <v>18373.18</v>
      </c>
      <c r="AI52" s="17">
        <f>SUM(AI40:AI51)</f>
        <v>0</v>
      </c>
      <c r="AJ52" s="17">
        <f t="shared" ref="AJ52" si="33">AG52+AH52-AI52</f>
        <v>448023.54999999993</v>
      </c>
      <c r="AK52" s="17">
        <f>SUM(AK40:AK51)</f>
        <v>18373.18</v>
      </c>
      <c r="AL52" s="17">
        <f>SUM(AL40:AL51)</f>
        <v>0</v>
      </c>
      <c r="AM52" s="17">
        <f t="shared" ref="AM52" si="34">AJ52+AK52-AL52</f>
        <v>466396.72999999992</v>
      </c>
    </row>
  </sheetData>
  <mergeCells count="30">
    <mergeCell ref="AE2:AG2"/>
    <mergeCell ref="AH2:AJ2"/>
    <mergeCell ref="AK2:AM2"/>
    <mergeCell ref="A2:A3"/>
    <mergeCell ref="M2:O2"/>
    <mergeCell ref="P2:R2"/>
    <mergeCell ref="S2:U2"/>
    <mergeCell ref="V2:X2"/>
    <mergeCell ref="Y2:AA2"/>
    <mergeCell ref="AB2:AD2"/>
    <mergeCell ref="D2:F2"/>
    <mergeCell ref="B2:B3"/>
    <mergeCell ref="C2:C3"/>
    <mergeCell ref="G2:I2"/>
    <mergeCell ref="J2:L2"/>
    <mergeCell ref="A38:A39"/>
    <mergeCell ref="B38:B39"/>
    <mergeCell ref="C38:C39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</mergeCells>
  <pageMargins left="0.51181102362204722" right="0.11811023622047245" top="0.74803149606299213" bottom="0.74803149606299213" header="0.31496062992125984" footer="0.31496062992125984"/>
  <pageSetup paperSize="9" fitToWidth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3"/>
  <sheetViews>
    <sheetView workbookViewId="0">
      <selection activeCell="AK21" sqref="AK21:AK32"/>
    </sheetView>
  </sheetViews>
  <sheetFormatPr defaultRowHeight="15"/>
  <cols>
    <col min="1" max="1" width="3" bestFit="1" customWidth="1"/>
    <col min="2" max="2" width="31.5703125" customWidth="1"/>
    <col min="3" max="3" width="11.85546875" style="11" customWidth="1"/>
    <col min="4" max="4" width="10.28515625" style="11" customWidth="1"/>
    <col min="5" max="5" width="10.7109375" style="11" customWidth="1"/>
    <col min="6" max="6" width="11.42578125" style="11" customWidth="1"/>
    <col min="7" max="7" width="10.28515625" style="11" customWidth="1"/>
    <col min="8" max="8" width="9.85546875" style="11" customWidth="1"/>
    <col min="9" max="9" width="11.5703125" style="11" customWidth="1"/>
    <col min="10" max="10" width="10.28515625" style="11" customWidth="1"/>
    <col min="11" max="11" width="10.7109375" style="11" customWidth="1"/>
    <col min="12" max="12" width="11.7109375" style="11" customWidth="1"/>
    <col min="13" max="13" width="10.28515625" style="11" customWidth="1"/>
    <col min="14" max="14" width="10.7109375" style="11" customWidth="1"/>
    <col min="15" max="15" width="11.7109375" style="11" customWidth="1"/>
    <col min="16" max="16" width="10.28515625" style="11" customWidth="1"/>
    <col min="17" max="17" width="10.7109375" style="11" customWidth="1"/>
    <col min="18" max="18" width="11.7109375" style="11" customWidth="1"/>
    <col min="19" max="19" width="10.28515625" style="11" bestFit="1" customWidth="1"/>
    <col min="20" max="20" width="10.85546875" style="11" bestFit="1" customWidth="1"/>
    <col min="21" max="21" width="11.42578125" style="11" bestFit="1" customWidth="1"/>
    <col min="22" max="22" width="10.28515625" style="11" bestFit="1" customWidth="1"/>
    <col min="23" max="23" width="10.85546875" style="11" bestFit="1" customWidth="1"/>
    <col min="24" max="24" width="11.42578125" style="11" bestFit="1" customWidth="1"/>
    <col min="25" max="25" width="10.28515625" style="11" bestFit="1" customWidth="1"/>
    <col min="26" max="26" width="10.85546875" style="11" bestFit="1" customWidth="1"/>
    <col min="27" max="27" width="11.7109375" style="11" customWidth="1"/>
    <col min="28" max="28" width="10.28515625" style="11" bestFit="1" customWidth="1"/>
    <col min="29" max="29" width="10.85546875" style="11" bestFit="1" customWidth="1"/>
    <col min="30" max="30" width="11.42578125" style="11" bestFit="1" customWidth="1"/>
    <col min="31" max="31" width="10.28515625" style="11" bestFit="1" customWidth="1"/>
    <col min="32" max="32" width="10.85546875" style="11" bestFit="1" customWidth="1"/>
    <col min="33" max="33" width="11.42578125" style="11" bestFit="1" customWidth="1"/>
    <col min="34" max="34" width="10.28515625" style="11" bestFit="1" customWidth="1"/>
    <col min="35" max="35" width="10.85546875" style="11" bestFit="1" customWidth="1"/>
    <col min="36" max="36" width="11.42578125" style="11" bestFit="1" customWidth="1"/>
    <col min="37" max="37" width="10.28515625" style="11" bestFit="1" customWidth="1"/>
    <col min="38" max="38" width="10.85546875" style="11" bestFit="1" customWidth="1"/>
    <col min="39" max="39" width="11.42578125" style="11" bestFit="1" customWidth="1"/>
  </cols>
  <sheetData>
    <row r="1" spans="1:46" ht="31.9" customHeight="1">
      <c r="C1" s="9" t="s">
        <v>48</v>
      </c>
      <c r="D1" s="10"/>
    </row>
    <row r="2" spans="1:46" ht="16.149999999999999" customHeight="1">
      <c r="A2" s="31"/>
      <c r="B2" s="36" t="s">
        <v>0</v>
      </c>
      <c r="C2" s="34" t="s">
        <v>50</v>
      </c>
      <c r="D2" s="28" t="s">
        <v>3</v>
      </c>
      <c r="E2" s="29"/>
      <c r="F2" s="30"/>
      <c r="G2" s="28" t="s">
        <v>4</v>
      </c>
      <c r="H2" s="29"/>
      <c r="I2" s="30"/>
      <c r="J2" s="28" t="s">
        <v>5</v>
      </c>
      <c r="K2" s="29"/>
      <c r="L2" s="30"/>
      <c r="M2" s="28" t="s">
        <v>6</v>
      </c>
      <c r="N2" s="29"/>
      <c r="O2" s="30"/>
      <c r="P2" s="28" t="s">
        <v>7</v>
      </c>
      <c r="Q2" s="29"/>
      <c r="R2" s="30"/>
      <c r="S2" s="28" t="s">
        <v>8</v>
      </c>
      <c r="T2" s="29"/>
      <c r="U2" s="30"/>
      <c r="V2" s="27" t="s">
        <v>9</v>
      </c>
      <c r="W2" s="27"/>
      <c r="X2" s="27"/>
      <c r="Y2" s="27" t="s">
        <v>10</v>
      </c>
      <c r="Z2" s="27"/>
      <c r="AA2" s="27"/>
      <c r="AB2" s="27" t="s">
        <v>11</v>
      </c>
      <c r="AC2" s="27"/>
      <c r="AD2" s="27"/>
      <c r="AE2" s="27" t="s">
        <v>12</v>
      </c>
      <c r="AF2" s="27"/>
      <c r="AG2" s="27"/>
      <c r="AH2" s="27" t="s">
        <v>13</v>
      </c>
      <c r="AI2" s="27"/>
      <c r="AJ2" s="27"/>
      <c r="AK2" s="27" t="s">
        <v>14</v>
      </c>
      <c r="AL2" s="27"/>
      <c r="AM2" s="27"/>
      <c r="AN2" s="5"/>
      <c r="AO2" s="5"/>
      <c r="AP2" s="5"/>
      <c r="AQ2" s="5"/>
      <c r="AR2" s="1"/>
      <c r="AS2" s="1"/>
      <c r="AT2" s="1"/>
    </row>
    <row r="3" spans="1:46">
      <c r="A3" s="31"/>
      <c r="B3" s="36"/>
      <c r="C3" s="35"/>
      <c r="D3" s="12" t="s">
        <v>39</v>
      </c>
      <c r="E3" s="13" t="s">
        <v>1</v>
      </c>
      <c r="F3" s="14" t="s">
        <v>2</v>
      </c>
      <c r="G3" s="12" t="s">
        <v>39</v>
      </c>
      <c r="H3" s="13" t="s">
        <v>1</v>
      </c>
      <c r="I3" s="14" t="s">
        <v>2</v>
      </c>
      <c r="J3" s="12" t="s">
        <v>39</v>
      </c>
      <c r="K3" s="13" t="s">
        <v>1</v>
      </c>
      <c r="L3" s="14" t="s">
        <v>2</v>
      </c>
      <c r="M3" s="12" t="s">
        <v>39</v>
      </c>
      <c r="N3" s="13" t="s">
        <v>1</v>
      </c>
      <c r="O3" s="14" t="s">
        <v>2</v>
      </c>
      <c r="P3" s="12" t="s">
        <v>39</v>
      </c>
      <c r="Q3" s="13" t="s">
        <v>1</v>
      </c>
      <c r="R3" s="14" t="s">
        <v>2</v>
      </c>
      <c r="S3" s="12" t="s">
        <v>39</v>
      </c>
      <c r="T3" s="13" t="s">
        <v>1</v>
      </c>
      <c r="U3" s="14" t="s">
        <v>2</v>
      </c>
      <c r="V3" s="12" t="s">
        <v>39</v>
      </c>
      <c r="W3" s="13" t="s">
        <v>1</v>
      </c>
      <c r="X3" s="14" t="s">
        <v>2</v>
      </c>
      <c r="Y3" s="12" t="s">
        <v>39</v>
      </c>
      <c r="Z3" s="13" t="s">
        <v>1</v>
      </c>
      <c r="AA3" s="14" t="s">
        <v>2</v>
      </c>
      <c r="AB3" s="12" t="s">
        <v>39</v>
      </c>
      <c r="AC3" s="13" t="s">
        <v>1</v>
      </c>
      <c r="AD3" s="14" t="s">
        <v>2</v>
      </c>
      <c r="AE3" s="12" t="s">
        <v>39</v>
      </c>
      <c r="AF3" s="13" t="s">
        <v>1</v>
      </c>
      <c r="AG3" s="14" t="s">
        <v>2</v>
      </c>
      <c r="AH3" s="12" t="s">
        <v>39</v>
      </c>
      <c r="AI3" s="13" t="s">
        <v>1</v>
      </c>
      <c r="AJ3" s="14" t="s">
        <v>2</v>
      </c>
      <c r="AK3" s="12" t="s">
        <v>39</v>
      </c>
      <c r="AL3" s="13" t="s">
        <v>1</v>
      </c>
      <c r="AM3" s="14" t="s">
        <v>2</v>
      </c>
    </row>
    <row r="4" spans="1:46" ht="15.6" customHeight="1">
      <c r="A4" s="19">
        <v>1</v>
      </c>
      <c r="B4" s="3" t="s">
        <v>15</v>
      </c>
      <c r="C4" s="15">
        <v>216515.01</v>
      </c>
      <c r="D4" s="12">
        <v>5511.33</v>
      </c>
      <c r="E4" s="13"/>
      <c r="F4" s="14">
        <f>C4+D4-E4</f>
        <v>222026.34</v>
      </c>
      <c r="G4" s="12">
        <v>5511.33</v>
      </c>
      <c r="H4" s="13"/>
      <c r="I4" s="14">
        <f>F4+G4-H4</f>
        <v>227537.66999999998</v>
      </c>
      <c r="J4" s="12">
        <v>5511.33</v>
      </c>
      <c r="K4" s="13"/>
      <c r="L4" s="14">
        <f>I4+J4-K4</f>
        <v>233048.99999999997</v>
      </c>
      <c r="M4" s="12">
        <v>5511.33</v>
      </c>
      <c r="N4" s="13"/>
      <c r="O4" s="14">
        <f t="shared" ref="O4:O16" si="0">L4+M4-N4</f>
        <v>238560.32999999996</v>
      </c>
      <c r="P4" s="12">
        <v>5511.33</v>
      </c>
      <c r="Q4" s="13"/>
      <c r="R4" s="14">
        <f>O4+P4-Q4</f>
        <v>244071.65999999995</v>
      </c>
      <c r="S4" s="12">
        <v>5511.33</v>
      </c>
      <c r="T4" s="13"/>
      <c r="U4" s="14">
        <f>R4+S4-T4</f>
        <v>249582.98999999993</v>
      </c>
      <c r="V4" s="12">
        <v>5511.33</v>
      </c>
      <c r="W4" s="13">
        <v>46049</v>
      </c>
      <c r="X4" s="14">
        <f t="shared" ref="X4:X16" si="1">U4+V4-W4</f>
        <v>209045.31999999992</v>
      </c>
      <c r="Y4" s="12">
        <v>5511.33</v>
      </c>
      <c r="Z4" s="13"/>
      <c r="AA4" s="14">
        <f>X4+Y4-Z4</f>
        <v>214556.64999999991</v>
      </c>
      <c r="AB4" s="12">
        <v>5511.33</v>
      </c>
      <c r="AC4" s="13"/>
      <c r="AD4" s="14">
        <f>AA4+AB4-AC4</f>
        <v>220067.97999999989</v>
      </c>
      <c r="AE4" s="12">
        <v>5511.33</v>
      </c>
      <c r="AF4" s="13"/>
      <c r="AG4" s="14">
        <f>AD4+AE4-AF4</f>
        <v>225579.30999999988</v>
      </c>
      <c r="AH4" s="12">
        <v>5511.33</v>
      </c>
      <c r="AI4" s="13"/>
      <c r="AJ4" s="14">
        <f>AG4+AH4-AI4</f>
        <v>231090.63999999987</v>
      </c>
      <c r="AK4" s="12">
        <v>5511.33</v>
      </c>
      <c r="AL4" s="13"/>
      <c r="AM4" s="14">
        <f>AJ4+AK4-AL4</f>
        <v>236601.96999999986</v>
      </c>
    </row>
    <row r="5" spans="1:46" ht="15.6" customHeight="1">
      <c r="A5" s="19">
        <v>2</v>
      </c>
      <c r="B5" s="3" t="s">
        <v>16</v>
      </c>
      <c r="C5" s="15">
        <v>105168.83</v>
      </c>
      <c r="D5" s="12">
        <v>6371.88</v>
      </c>
      <c r="E5" s="13"/>
      <c r="F5" s="14">
        <f t="shared" ref="F5:F15" si="2">C5+D5-E5</f>
        <v>111540.71</v>
      </c>
      <c r="G5" s="12">
        <v>6371.88</v>
      </c>
      <c r="H5" s="13">
        <v>104856</v>
      </c>
      <c r="I5" s="14">
        <f t="shared" ref="I5:I16" si="3">F5+G5-H5</f>
        <v>13056.590000000011</v>
      </c>
      <c r="J5" s="12">
        <v>6371.88</v>
      </c>
      <c r="K5" s="13"/>
      <c r="L5" s="14">
        <f t="shared" ref="L5:L16" si="4">I5+J5-K5</f>
        <v>19428.470000000012</v>
      </c>
      <c r="M5" s="12">
        <v>6371.88</v>
      </c>
      <c r="N5" s="13"/>
      <c r="O5" s="14">
        <f t="shared" si="0"/>
        <v>25800.350000000013</v>
      </c>
      <c r="P5" s="12">
        <v>6371.88</v>
      </c>
      <c r="Q5" s="13"/>
      <c r="R5" s="14">
        <f t="shared" ref="R5:R16" si="5">O5+P5-Q5</f>
        <v>32172.230000000014</v>
      </c>
      <c r="S5" s="12">
        <v>6371.88</v>
      </c>
      <c r="T5" s="13"/>
      <c r="U5" s="14">
        <f t="shared" ref="U5:U16" si="6">R5+S5-T5</f>
        <v>38544.110000000015</v>
      </c>
      <c r="V5" s="12">
        <v>6371.88</v>
      </c>
      <c r="W5" s="13">
        <v>139343</v>
      </c>
      <c r="X5" s="14">
        <f t="shared" si="1"/>
        <v>-94427.00999999998</v>
      </c>
      <c r="Y5" s="12">
        <v>6371.88</v>
      </c>
      <c r="Z5" s="13"/>
      <c r="AA5" s="14">
        <f t="shared" ref="AA5:AA16" si="7">X5+Y5-Z5</f>
        <v>-88055.129999999976</v>
      </c>
      <c r="AB5" s="12">
        <v>6371.88</v>
      </c>
      <c r="AC5" s="13">
        <v>516768</v>
      </c>
      <c r="AD5" s="14">
        <f t="shared" ref="AD5:AD16" si="8">AA5+AB5-AC5</f>
        <v>-598451.25</v>
      </c>
      <c r="AE5" s="12">
        <v>6371.88</v>
      </c>
      <c r="AF5" s="13"/>
      <c r="AG5" s="14">
        <f t="shared" ref="AG5:AG16" si="9">AD5+AE5-AF5</f>
        <v>-592079.37</v>
      </c>
      <c r="AH5" s="12">
        <v>6371.88</v>
      </c>
      <c r="AI5" s="13"/>
      <c r="AJ5" s="14">
        <f t="shared" ref="AJ5:AJ16" si="10">AG5+AH5-AI5</f>
        <v>-585707.49</v>
      </c>
      <c r="AK5" s="12">
        <v>6371.88</v>
      </c>
      <c r="AL5" s="13"/>
      <c r="AM5" s="14">
        <f t="shared" ref="AM5:AM16" si="11">AJ5+AK5-AL5</f>
        <v>-579335.61</v>
      </c>
    </row>
    <row r="6" spans="1:46" ht="15.6" customHeight="1">
      <c r="A6" s="19">
        <v>3</v>
      </c>
      <c r="B6" s="3" t="s">
        <v>17</v>
      </c>
      <c r="C6" s="15">
        <v>93607.31</v>
      </c>
      <c r="D6" s="12">
        <v>5147.88</v>
      </c>
      <c r="E6" s="13"/>
      <c r="F6" s="14">
        <f t="shared" si="2"/>
        <v>98755.19</v>
      </c>
      <c r="G6" s="12">
        <v>5147.88</v>
      </c>
      <c r="H6" s="13"/>
      <c r="I6" s="14">
        <f t="shared" si="3"/>
        <v>103903.07</v>
      </c>
      <c r="J6" s="12">
        <v>5147.88</v>
      </c>
      <c r="K6" s="13">
        <v>1051</v>
      </c>
      <c r="L6" s="14">
        <f t="shared" si="4"/>
        <v>107999.95000000001</v>
      </c>
      <c r="M6" s="12">
        <v>5147.88</v>
      </c>
      <c r="N6" s="13"/>
      <c r="O6" s="14">
        <f t="shared" si="0"/>
        <v>113147.83000000002</v>
      </c>
      <c r="P6" s="12">
        <v>5147.88</v>
      </c>
      <c r="Q6" s="13"/>
      <c r="R6" s="14">
        <f t="shared" si="5"/>
        <v>118295.71000000002</v>
      </c>
      <c r="S6" s="12">
        <v>5147.88</v>
      </c>
      <c r="T6" s="13"/>
      <c r="U6" s="14">
        <f t="shared" si="6"/>
        <v>123443.59000000003</v>
      </c>
      <c r="V6" s="12">
        <v>5147.88</v>
      </c>
      <c r="W6" s="13"/>
      <c r="X6" s="14">
        <f t="shared" si="1"/>
        <v>128591.47000000003</v>
      </c>
      <c r="Y6" s="12">
        <v>5580.11</v>
      </c>
      <c r="Z6" s="13"/>
      <c r="AA6" s="14">
        <f t="shared" si="7"/>
        <v>134171.58000000002</v>
      </c>
      <c r="AB6" s="12">
        <v>5580.11</v>
      </c>
      <c r="AC6" s="13"/>
      <c r="AD6" s="14">
        <f t="shared" si="8"/>
        <v>139751.69</v>
      </c>
      <c r="AE6" s="12">
        <v>5580.11</v>
      </c>
      <c r="AF6" s="13"/>
      <c r="AG6" s="14">
        <f t="shared" si="9"/>
        <v>145331.79999999999</v>
      </c>
      <c r="AH6" s="12">
        <v>5580.11</v>
      </c>
      <c r="AI6" s="13"/>
      <c r="AJ6" s="14">
        <f t="shared" si="10"/>
        <v>150911.90999999997</v>
      </c>
      <c r="AK6" s="12">
        <v>5580.11</v>
      </c>
      <c r="AL6" s="13"/>
      <c r="AM6" s="14">
        <f t="shared" si="11"/>
        <v>156492.01999999996</v>
      </c>
    </row>
    <row r="7" spans="1:46" ht="15.6" customHeight="1">
      <c r="A7" s="19">
        <v>4</v>
      </c>
      <c r="B7" s="3" t="s">
        <v>18</v>
      </c>
      <c r="C7" s="15">
        <v>22935.01</v>
      </c>
      <c r="D7" s="12">
        <v>4797.42</v>
      </c>
      <c r="E7" s="13"/>
      <c r="F7" s="14">
        <f t="shared" si="2"/>
        <v>27732.43</v>
      </c>
      <c r="G7" s="12">
        <v>4797.42</v>
      </c>
      <c r="H7" s="13"/>
      <c r="I7" s="14">
        <f t="shared" si="3"/>
        <v>32529.85</v>
      </c>
      <c r="J7" s="12">
        <v>4797.42</v>
      </c>
      <c r="K7" s="13"/>
      <c r="L7" s="14">
        <f t="shared" si="4"/>
        <v>37327.269999999997</v>
      </c>
      <c r="M7" s="12">
        <v>4797.42</v>
      </c>
      <c r="N7" s="13"/>
      <c r="O7" s="14">
        <f t="shared" si="0"/>
        <v>42124.689999999995</v>
      </c>
      <c r="P7" s="12">
        <v>4797.42</v>
      </c>
      <c r="Q7" s="13"/>
      <c r="R7" s="14">
        <f t="shared" si="5"/>
        <v>46922.109999999993</v>
      </c>
      <c r="S7" s="12">
        <v>4797.42</v>
      </c>
      <c r="T7" s="13"/>
      <c r="U7" s="14">
        <f t="shared" si="6"/>
        <v>51719.529999999992</v>
      </c>
      <c r="V7" s="12">
        <v>4797.42</v>
      </c>
      <c r="W7" s="13"/>
      <c r="X7" s="14">
        <f t="shared" si="1"/>
        <v>56516.94999999999</v>
      </c>
      <c r="Y7" s="12">
        <v>4797.42</v>
      </c>
      <c r="Z7" s="13"/>
      <c r="AA7" s="14">
        <f t="shared" si="7"/>
        <v>61314.369999999988</v>
      </c>
      <c r="AB7" s="12">
        <v>4797.42</v>
      </c>
      <c r="AC7" s="13"/>
      <c r="AD7" s="14">
        <f t="shared" si="8"/>
        <v>66111.789999999994</v>
      </c>
      <c r="AE7" s="12">
        <v>4797.42</v>
      </c>
      <c r="AF7" s="13"/>
      <c r="AG7" s="14">
        <f t="shared" si="9"/>
        <v>70909.209999999992</v>
      </c>
      <c r="AH7" s="12">
        <v>4797.42</v>
      </c>
      <c r="AI7" s="13"/>
      <c r="AJ7" s="14">
        <f t="shared" si="10"/>
        <v>75706.62999999999</v>
      </c>
      <c r="AK7" s="12">
        <v>4797.42</v>
      </c>
      <c r="AL7" s="13"/>
      <c r="AM7" s="14">
        <f t="shared" si="11"/>
        <v>80504.049999999988</v>
      </c>
    </row>
    <row r="8" spans="1:46" ht="15.6" customHeight="1">
      <c r="A8" s="19">
        <v>5</v>
      </c>
      <c r="B8" s="3" t="s">
        <v>19</v>
      </c>
      <c r="C8" s="15">
        <v>18825.5</v>
      </c>
      <c r="D8" s="12">
        <v>4813</v>
      </c>
      <c r="E8" s="13"/>
      <c r="F8" s="14">
        <f t="shared" si="2"/>
        <v>23638.5</v>
      </c>
      <c r="G8" s="12">
        <v>4813</v>
      </c>
      <c r="H8" s="13"/>
      <c r="I8" s="14">
        <f t="shared" si="3"/>
        <v>28451.5</v>
      </c>
      <c r="J8" s="12">
        <v>4813</v>
      </c>
      <c r="K8" s="13"/>
      <c r="L8" s="14">
        <f t="shared" si="4"/>
        <v>33264.5</v>
      </c>
      <c r="M8" s="12">
        <v>4813</v>
      </c>
      <c r="N8" s="13"/>
      <c r="O8" s="14">
        <f t="shared" si="0"/>
        <v>38077.5</v>
      </c>
      <c r="P8" s="12">
        <v>4813</v>
      </c>
      <c r="Q8" s="13"/>
      <c r="R8" s="14">
        <f t="shared" si="5"/>
        <v>42890.5</v>
      </c>
      <c r="S8" s="12">
        <v>4813</v>
      </c>
      <c r="T8" s="13"/>
      <c r="U8" s="14">
        <f t="shared" si="6"/>
        <v>47703.5</v>
      </c>
      <c r="V8" s="12">
        <v>4813</v>
      </c>
      <c r="W8" s="13"/>
      <c r="X8" s="14">
        <f t="shared" si="1"/>
        <v>52516.5</v>
      </c>
      <c r="Y8" s="12">
        <v>4813</v>
      </c>
      <c r="Z8" s="13"/>
      <c r="AA8" s="14">
        <f t="shared" si="7"/>
        <v>57329.5</v>
      </c>
      <c r="AB8" s="12">
        <v>4813</v>
      </c>
      <c r="AC8" s="13"/>
      <c r="AD8" s="14">
        <f t="shared" si="8"/>
        <v>62142.5</v>
      </c>
      <c r="AE8" s="12">
        <v>4813</v>
      </c>
      <c r="AF8" s="13"/>
      <c r="AG8" s="14">
        <f t="shared" si="9"/>
        <v>66955.5</v>
      </c>
      <c r="AH8" s="12">
        <v>4813</v>
      </c>
      <c r="AI8" s="13"/>
      <c r="AJ8" s="14">
        <f t="shared" si="10"/>
        <v>71768.5</v>
      </c>
      <c r="AK8" s="12">
        <v>4813</v>
      </c>
      <c r="AL8" s="13"/>
      <c r="AM8" s="14">
        <f t="shared" si="11"/>
        <v>76581.5</v>
      </c>
    </row>
    <row r="9" spans="1:46" ht="15.6" customHeight="1">
      <c r="A9" s="19">
        <v>6</v>
      </c>
      <c r="B9" s="3" t="s">
        <v>20</v>
      </c>
      <c r="C9" s="15">
        <v>124539.79</v>
      </c>
      <c r="D9" s="12">
        <v>4619.59</v>
      </c>
      <c r="E9" s="13"/>
      <c r="F9" s="14">
        <f t="shared" si="2"/>
        <v>129159.37999999999</v>
      </c>
      <c r="G9" s="12">
        <v>4619.59</v>
      </c>
      <c r="H9" s="13"/>
      <c r="I9" s="14">
        <f t="shared" si="3"/>
        <v>133778.97</v>
      </c>
      <c r="J9" s="12">
        <v>4619.59</v>
      </c>
      <c r="K9" s="13"/>
      <c r="L9" s="14">
        <f t="shared" si="4"/>
        <v>138398.56</v>
      </c>
      <c r="M9" s="12">
        <v>4619.59</v>
      </c>
      <c r="N9" s="13"/>
      <c r="O9" s="14">
        <f t="shared" si="0"/>
        <v>143018.15</v>
      </c>
      <c r="P9" s="12">
        <v>4619.59</v>
      </c>
      <c r="Q9" s="13"/>
      <c r="R9" s="14">
        <f t="shared" si="5"/>
        <v>147637.74</v>
      </c>
      <c r="S9" s="12">
        <v>4619.59</v>
      </c>
      <c r="T9" s="13"/>
      <c r="U9" s="14">
        <f t="shared" si="6"/>
        <v>152257.32999999999</v>
      </c>
      <c r="V9" s="12">
        <v>4619.59</v>
      </c>
      <c r="W9" s="13"/>
      <c r="X9" s="14">
        <f t="shared" si="1"/>
        <v>156876.91999999998</v>
      </c>
      <c r="Y9" s="12">
        <v>4619.59</v>
      </c>
      <c r="Z9" s="13"/>
      <c r="AA9" s="14">
        <f t="shared" si="7"/>
        <v>161496.50999999998</v>
      </c>
      <c r="AB9" s="12">
        <v>4619.59</v>
      </c>
      <c r="AC9" s="13"/>
      <c r="AD9" s="14">
        <f t="shared" si="8"/>
        <v>166116.09999999998</v>
      </c>
      <c r="AE9" s="12">
        <v>4619.59</v>
      </c>
      <c r="AF9" s="13"/>
      <c r="AG9" s="14">
        <f t="shared" si="9"/>
        <v>170735.68999999997</v>
      </c>
      <c r="AH9" s="12">
        <v>4619.59</v>
      </c>
      <c r="AI9" s="13"/>
      <c r="AJ9" s="14">
        <f t="shared" si="10"/>
        <v>175355.27999999997</v>
      </c>
      <c r="AK9" s="12">
        <v>4619.59</v>
      </c>
      <c r="AL9" s="13"/>
      <c r="AM9" s="14">
        <f t="shared" si="11"/>
        <v>179974.86999999997</v>
      </c>
    </row>
    <row r="10" spans="1:46" ht="15.6" customHeight="1">
      <c r="A10" s="19">
        <v>7</v>
      </c>
      <c r="B10" s="3" t="s">
        <v>21</v>
      </c>
      <c r="C10" s="15">
        <v>56699.14</v>
      </c>
      <c r="D10" s="12">
        <v>5587.27</v>
      </c>
      <c r="E10" s="13"/>
      <c r="F10" s="14">
        <f t="shared" si="2"/>
        <v>62286.41</v>
      </c>
      <c r="G10" s="12">
        <v>5587.27</v>
      </c>
      <c r="H10" s="13"/>
      <c r="I10" s="14">
        <f t="shared" si="3"/>
        <v>67873.680000000008</v>
      </c>
      <c r="J10" s="12">
        <v>5587.27</v>
      </c>
      <c r="K10" s="13"/>
      <c r="L10" s="14">
        <f t="shared" si="4"/>
        <v>73460.950000000012</v>
      </c>
      <c r="M10" s="12">
        <v>5587.27</v>
      </c>
      <c r="N10" s="13">
        <v>10520</v>
      </c>
      <c r="O10" s="14">
        <f t="shared" si="0"/>
        <v>68528.220000000016</v>
      </c>
      <c r="P10" s="12">
        <v>5315.35</v>
      </c>
      <c r="Q10" s="13"/>
      <c r="R10" s="14">
        <f t="shared" si="5"/>
        <v>73843.570000000022</v>
      </c>
      <c r="S10" s="12">
        <v>5315.35</v>
      </c>
      <c r="T10" s="13"/>
      <c r="U10" s="14">
        <f t="shared" si="6"/>
        <v>79158.920000000027</v>
      </c>
      <c r="V10" s="12">
        <v>5587.27</v>
      </c>
      <c r="W10" s="13"/>
      <c r="X10" s="14">
        <f t="shared" si="1"/>
        <v>84746.190000000031</v>
      </c>
      <c r="Y10" s="12">
        <v>5315.35</v>
      </c>
      <c r="Z10" s="13"/>
      <c r="AA10" s="14">
        <f t="shared" si="7"/>
        <v>90061.540000000037</v>
      </c>
      <c r="AB10" s="12">
        <v>5315.35</v>
      </c>
      <c r="AC10" s="13"/>
      <c r="AD10" s="14">
        <f t="shared" si="8"/>
        <v>95376.890000000043</v>
      </c>
      <c r="AE10" s="12">
        <v>5315.35</v>
      </c>
      <c r="AF10" s="13"/>
      <c r="AG10" s="14">
        <f t="shared" si="9"/>
        <v>100692.24000000005</v>
      </c>
      <c r="AH10" s="12">
        <v>5315.35</v>
      </c>
      <c r="AI10" s="13"/>
      <c r="AJ10" s="14">
        <f t="shared" si="10"/>
        <v>106007.59000000005</v>
      </c>
      <c r="AK10" s="12">
        <v>5315.35</v>
      </c>
      <c r="AL10" s="13"/>
      <c r="AM10" s="14">
        <f t="shared" si="11"/>
        <v>111322.94000000006</v>
      </c>
    </row>
    <row r="11" spans="1:46" ht="15.6" customHeight="1">
      <c r="A11" s="19">
        <v>8</v>
      </c>
      <c r="B11" s="3" t="s">
        <v>22</v>
      </c>
      <c r="C11" s="15">
        <v>-107636.87</v>
      </c>
      <c r="D11" s="12">
        <v>5557.39</v>
      </c>
      <c r="E11" s="13"/>
      <c r="F11" s="14">
        <f t="shared" si="2"/>
        <v>-102079.48</v>
      </c>
      <c r="G11" s="12">
        <v>5557.39</v>
      </c>
      <c r="H11" s="13"/>
      <c r="I11" s="14">
        <f t="shared" si="3"/>
        <v>-96522.09</v>
      </c>
      <c r="J11" s="12">
        <v>5557.39</v>
      </c>
      <c r="K11" s="13"/>
      <c r="L11" s="14">
        <f t="shared" si="4"/>
        <v>-90964.7</v>
      </c>
      <c r="M11" s="12">
        <v>5557.39</v>
      </c>
      <c r="N11" s="13">
        <v>32651</v>
      </c>
      <c r="O11" s="14">
        <f t="shared" si="0"/>
        <v>-118058.31</v>
      </c>
      <c r="P11" s="12">
        <v>5557.39</v>
      </c>
      <c r="Q11" s="13"/>
      <c r="R11" s="14">
        <f t="shared" si="5"/>
        <v>-112500.92</v>
      </c>
      <c r="S11" s="12">
        <v>5557.39</v>
      </c>
      <c r="T11" s="13"/>
      <c r="U11" s="14">
        <f t="shared" si="6"/>
        <v>-106943.53</v>
      </c>
      <c r="V11" s="12">
        <v>5557.39</v>
      </c>
      <c r="W11" s="13"/>
      <c r="X11" s="14">
        <f t="shared" si="1"/>
        <v>-101386.14</v>
      </c>
      <c r="Y11" s="12">
        <v>5557.39</v>
      </c>
      <c r="Z11" s="13"/>
      <c r="AA11" s="14">
        <f t="shared" si="7"/>
        <v>-95828.75</v>
      </c>
      <c r="AB11" s="12">
        <v>5557.39</v>
      </c>
      <c r="AC11" s="13"/>
      <c r="AD11" s="14">
        <f t="shared" si="8"/>
        <v>-90271.360000000001</v>
      </c>
      <c r="AE11" s="12">
        <v>5557.39</v>
      </c>
      <c r="AF11" s="13"/>
      <c r="AG11" s="14">
        <f t="shared" si="9"/>
        <v>-84713.97</v>
      </c>
      <c r="AH11" s="12">
        <v>5557.39</v>
      </c>
      <c r="AI11" s="13"/>
      <c r="AJ11" s="14">
        <f t="shared" si="10"/>
        <v>-79156.58</v>
      </c>
      <c r="AK11" s="12">
        <v>5557.39</v>
      </c>
      <c r="AL11" s="13"/>
      <c r="AM11" s="14">
        <f t="shared" si="11"/>
        <v>-73599.19</v>
      </c>
    </row>
    <row r="12" spans="1:46" ht="15.6" customHeight="1">
      <c r="A12" s="19">
        <v>9</v>
      </c>
      <c r="B12" s="3" t="s">
        <v>23</v>
      </c>
      <c r="C12" s="15">
        <v>-89238.98</v>
      </c>
      <c r="D12" s="12">
        <v>5649.56</v>
      </c>
      <c r="E12" s="13"/>
      <c r="F12" s="14">
        <f t="shared" si="2"/>
        <v>-83589.42</v>
      </c>
      <c r="G12" s="12">
        <v>5649.56</v>
      </c>
      <c r="H12" s="13"/>
      <c r="I12" s="14">
        <f t="shared" si="3"/>
        <v>-77939.86</v>
      </c>
      <c r="J12" s="12">
        <v>5649.56</v>
      </c>
      <c r="K12" s="13"/>
      <c r="L12" s="14">
        <f t="shared" si="4"/>
        <v>-72290.3</v>
      </c>
      <c r="M12" s="12">
        <v>5649.56</v>
      </c>
      <c r="N12" s="13">
        <v>30988</v>
      </c>
      <c r="O12" s="14">
        <f t="shared" si="0"/>
        <v>-97628.74</v>
      </c>
      <c r="P12" s="12">
        <v>5649.56</v>
      </c>
      <c r="Q12" s="13"/>
      <c r="R12" s="14">
        <f t="shared" si="5"/>
        <v>-91979.180000000008</v>
      </c>
      <c r="S12" s="12">
        <v>5649.56</v>
      </c>
      <c r="T12" s="13"/>
      <c r="U12" s="14">
        <f t="shared" si="6"/>
        <v>-86329.62000000001</v>
      </c>
      <c r="V12" s="12">
        <v>5649.56</v>
      </c>
      <c r="W12" s="13">
        <v>20836</v>
      </c>
      <c r="X12" s="14">
        <f t="shared" si="1"/>
        <v>-101516.06000000001</v>
      </c>
      <c r="Y12" s="12">
        <v>5649.56</v>
      </c>
      <c r="Z12" s="13"/>
      <c r="AA12" s="14">
        <f t="shared" si="7"/>
        <v>-95866.500000000015</v>
      </c>
      <c r="AB12" s="12">
        <v>5649.56</v>
      </c>
      <c r="AC12" s="13"/>
      <c r="AD12" s="14">
        <f t="shared" si="8"/>
        <v>-90216.940000000017</v>
      </c>
      <c r="AE12" s="12">
        <v>5649.56</v>
      </c>
      <c r="AF12" s="13">
        <v>15982</v>
      </c>
      <c r="AG12" s="14">
        <f t="shared" si="9"/>
        <v>-100549.38000000002</v>
      </c>
      <c r="AH12" s="12">
        <v>5649.56</v>
      </c>
      <c r="AI12" s="13"/>
      <c r="AJ12" s="14">
        <f t="shared" si="10"/>
        <v>-94899.820000000022</v>
      </c>
      <c r="AK12" s="12">
        <v>5649.56</v>
      </c>
      <c r="AL12" s="13"/>
      <c r="AM12" s="14">
        <f t="shared" si="11"/>
        <v>-89250.260000000024</v>
      </c>
    </row>
    <row r="13" spans="1:46" ht="15.6" customHeight="1">
      <c r="A13" s="19">
        <v>10</v>
      </c>
      <c r="B13" s="3" t="s">
        <v>24</v>
      </c>
      <c r="C13" s="15">
        <v>529389.39</v>
      </c>
      <c r="D13" s="12">
        <v>13314.9</v>
      </c>
      <c r="E13" s="13"/>
      <c r="F13" s="14">
        <f t="shared" si="2"/>
        <v>542704.29</v>
      </c>
      <c r="G13" s="12">
        <v>13314.9</v>
      </c>
      <c r="H13" s="13"/>
      <c r="I13" s="14">
        <f t="shared" si="3"/>
        <v>556019.19000000006</v>
      </c>
      <c r="J13" s="12">
        <v>13314.9</v>
      </c>
      <c r="K13" s="13"/>
      <c r="L13" s="14">
        <f t="shared" si="4"/>
        <v>569334.09000000008</v>
      </c>
      <c r="M13" s="12">
        <v>13314.9</v>
      </c>
      <c r="N13" s="13"/>
      <c r="O13" s="14">
        <f t="shared" si="0"/>
        <v>582648.99000000011</v>
      </c>
      <c r="P13" s="12">
        <v>13314.9</v>
      </c>
      <c r="Q13" s="13"/>
      <c r="R13" s="14">
        <f t="shared" si="5"/>
        <v>595963.89000000013</v>
      </c>
      <c r="S13" s="12">
        <v>13314.9</v>
      </c>
      <c r="T13" s="13"/>
      <c r="U13" s="14">
        <f t="shared" si="6"/>
        <v>609278.79000000015</v>
      </c>
      <c r="V13" s="12">
        <v>13314.9</v>
      </c>
      <c r="W13" s="13">
        <v>62448</v>
      </c>
      <c r="X13" s="14">
        <f t="shared" si="1"/>
        <v>560145.69000000018</v>
      </c>
      <c r="Y13" s="12">
        <v>13314.9</v>
      </c>
      <c r="Z13" s="13"/>
      <c r="AA13" s="14">
        <f t="shared" si="7"/>
        <v>573460.5900000002</v>
      </c>
      <c r="AB13" s="12">
        <v>13314.9</v>
      </c>
      <c r="AC13" s="13"/>
      <c r="AD13" s="14">
        <f t="shared" si="8"/>
        <v>586775.49000000022</v>
      </c>
      <c r="AE13" s="12">
        <v>13314.9</v>
      </c>
      <c r="AF13" s="13"/>
      <c r="AG13" s="14">
        <f t="shared" si="9"/>
        <v>600090.39000000025</v>
      </c>
      <c r="AH13" s="12">
        <v>13314.9</v>
      </c>
      <c r="AI13" s="13"/>
      <c r="AJ13" s="14">
        <f t="shared" si="10"/>
        <v>613405.29000000027</v>
      </c>
      <c r="AK13" s="12">
        <v>13314.9</v>
      </c>
      <c r="AL13" s="13"/>
      <c r="AM13" s="14">
        <f t="shared" si="11"/>
        <v>626720.19000000029</v>
      </c>
    </row>
    <row r="14" spans="1:46" ht="15.6" customHeight="1">
      <c r="A14" s="19">
        <v>11</v>
      </c>
      <c r="B14" s="20" t="s">
        <v>25</v>
      </c>
      <c r="C14" s="15">
        <v>148003.67000000001</v>
      </c>
      <c r="D14" s="12">
        <v>4034.84</v>
      </c>
      <c r="E14" s="13"/>
      <c r="F14" s="14">
        <f t="shared" si="2"/>
        <v>152038.51</v>
      </c>
      <c r="G14" s="12">
        <v>3773.29</v>
      </c>
      <c r="H14" s="13"/>
      <c r="I14" s="14">
        <f t="shared" si="3"/>
        <v>155811.80000000002</v>
      </c>
      <c r="J14" s="12">
        <v>3773.29</v>
      </c>
      <c r="K14" s="13">
        <v>39958</v>
      </c>
      <c r="L14" s="14">
        <f t="shared" si="4"/>
        <v>119627.09000000003</v>
      </c>
      <c r="M14" s="12">
        <v>3773.29</v>
      </c>
      <c r="N14" s="13"/>
      <c r="O14" s="14">
        <f t="shared" si="0"/>
        <v>123400.38000000002</v>
      </c>
      <c r="P14" s="12">
        <v>3492.92</v>
      </c>
      <c r="Q14" s="13"/>
      <c r="R14" s="14">
        <f t="shared" si="5"/>
        <v>126893.30000000002</v>
      </c>
      <c r="S14" s="12">
        <v>3492.92</v>
      </c>
      <c r="T14" s="13"/>
      <c r="U14" s="14">
        <f t="shared" si="6"/>
        <v>130386.22000000002</v>
      </c>
      <c r="V14" s="12">
        <v>3773.29</v>
      </c>
      <c r="W14" s="13"/>
      <c r="X14" s="14">
        <f t="shared" si="1"/>
        <v>134159.51</v>
      </c>
      <c r="Y14" s="12">
        <v>3492.92</v>
      </c>
      <c r="Z14" s="13"/>
      <c r="AA14" s="14">
        <f t="shared" si="7"/>
        <v>137652.43000000002</v>
      </c>
      <c r="AB14" s="12">
        <v>3492.92</v>
      </c>
      <c r="AC14" s="13"/>
      <c r="AD14" s="14">
        <f t="shared" si="8"/>
        <v>141145.35000000003</v>
      </c>
      <c r="AE14" s="12">
        <v>3492.93</v>
      </c>
      <c r="AF14" s="13"/>
      <c r="AG14" s="14">
        <f t="shared" si="9"/>
        <v>144638.28000000003</v>
      </c>
      <c r="AH14" s="12">
        <v>3492.93</v>
      </c>
      <c r="AI14" s="13"/>
      <c r="AJ14" s="14">
        <f t="shared" si="10"/>
        <v>148131.21000000002</v>
      </c>
      <c r="AK14" s="12">
        <v>3492.93</v>
      </c>
      <c r="AL14" s="13"/>
      <c r="AM14" s="14">
        <f t="shared" si="11"/>
        <v>151624.14000000001</v>
      </c>
    </row>
    <row r="15" spans="1:46" ht="15.6" customHeight="1">
      <c r="A15" s="19">
        <v>12</v>
      </c>
      <c r="B15" s="4" t="s">
        <v>26</v>
      </c>
      <c r="C15" s="15">
        <v>142359.82999999999</v>
      </c>
      <c r="D15" s="12">
        <v>3901.81</v>
      </c>
      <c r="E15" s="13"/>
      <c r="F15" s="14">
        <f t="shared" si="2"/>
        <v>146261.63999999998</v>
      </c>
      <c r="G15" s="12">
        <v>3901.81</v>
      </c>
      <c r="H15" s="13"/>
      <c r="I15" s="14">
        <f t="shared" si="3"/>
        <v>150163.44999999998</v>
      </c>
      <c r="J15" s="12">
        <v>3901.81</v>
      </c>
      <c r="K15" s="13"/>
      <c r="L15" s="14">
        <f t="shared" si="4"/>
        <v>154065.25999999998</v>
      </c>
      <c r="M15" s="12">
        <v>3901.81</v>
      </c>
      <c r="N15" s="13"/>
      <c r="O15" s="14">
        <f t="shared" si="0"/>
        <v>157967.06999999998</v>
      </c>
      <c r="P15" s="12">
        <v>3901.81</v>
      </c>
      <c r="Q15" s="13"/>
      <c r="R15" s="14">
        <f t="shared" si="5"/>
        <v>161868.87999999998</v>
      </c>
      <c r="S15" s="12">
        <v>3901.81</v>
      </c>
      <c r="T15" s="13"/>
      <c r="U15" s="14">
        <f t="shared" si="6"/>
        <v>165770.68999999997</v>
      </c>
      <c r="V15" s="12">
        <v>3901.81</v>
      </c>
      <c r="W15" s="13"/>
      <c r="X15" s="14">
        <f t="shared" si="1"/>
        <v>169672.49999999997</v>
      </c>
      <c r="Y15" s="12">
        <v>3901.81</v>
      </c>
      <c r="Z15" s="13"/>
      <c r="AA15" s="14">
        <f t="shared" si="7"/>
        <v>173574.30999999997</v>
      </c>
      <c r="AB15" s="12">
        <v>3901.81</v>
      </c>
      <c r="AC15" s="13"/>
      <c r="AD15" s="14">
        <f t="shared" si="8"/>
        <v>177476.11999999997</v>
      </c>
      <c r="AE15" s="12">
        <v>3901.81</v>
      </c>
      <c r="AF15" s="13"/>
      <c r="AG15" s="14">
        <f t="shared" si="9"/>
        <v>181377.92999999996</v>
      </c>
      <c r="AH15" s="12">
        <v>3901.81</v>
      </c>
      <c r="AI15" s="13"/>
      <c r="AJ15" s="14">
        <f t="shared" si="10"/>
        <v>185279.73999999996</v>
      </c>
      <c r="AK15" s="12">
        <v>3901.81</v>
      </c>
      <c r="AL15" s="13"/>
      <c r="AM15" s="14">
        <f t="shared" si="11"/>
        <v>189181.54999999996</v>
      </c>
    </row>
    <row r="16" spans="1:46" s="8" customFormat="1">
      <c r="A16" s="6"/>
      <c r="B16" s="7" t="s">
        <v>40</v>
      </c>
      <c r="C16" s="17">
        <f t="shared" ref="C16:H16" si="12">SUM(C4:C15)</f>
        <v>1261167.6300000001</v>
      </c>
      <c r="D16" s="17">
        <f t="shared" si="12"/>
        <v>69306.87</v>
      </c>
      <c r="E16" s="17">
        <f t="shared" si="12"/>
        <v>0</v>
      </c>
      <c r="F16" s="17">
        <f t="shared" si="12"/>
        <v>1330474.5</v>
      </c>
      <c r="G16" s="17">
        <f t="shared" si="12"/>
        <v>69045.320000000007</v>
      </c>
      <c r="H16" s="17">
        <f t="shared" si="12"/>
        <v>104856</v>
      </c>
      <c r="I16" s="17">
        <f t="shared" si="3"/>
        <v>1294663.82</v>
      </c>
      <c r="J16" s="17">
        <f>SUM(J4:J15)</f>
        <v>69045.320000000007</v>
      </c>
      <c r="K16" s="17">
        <f>SUM(K4:K15)</f>
        <v>41009</v>
      </c>
      <c r="L16" s="17">
        <f t="shared" si="4"/>
        <v>1322700.1400000001</v>
      </c>
      <c r="M16" s="17">
        <f>SUM(M4:M15)</f>
        <v>69045.320000000007</v>
      </c>
      <c r="N16" s="17">
        <f>SUM(N4:N15)</f>
        <v>74159</v>
      </c>
      <c r="O16" s="17">
        <f t="shared" si="0"/>
        <v>1317586.4600000002</v>
      </c>
      <c r="P16" s="17">
        <f>SUM(P4:P15)</f>
        <v>68493.03</v>
      </c>
      <c r="Q16" s="17">
        <f>SUM(Q4:Q15)</f>
        <v>0</v>
      </c>
      <c r="R16" s="17">
        <f t="shared" si="5"/>
        <v>1386079.4900000002</v>
      </c>
      <c r="S16" s="17">
        <f>SUM(S4:S15)</f>
        <v>68493.03</v>
      </c>
      <c r="T16" s="17">
        <f>SUM(T4:T15)</f>
        <v>0</v>
      </c>
      <c r="U16" s="17">
        <f t="shared" si="6"/>
        <v>1454572.5200000003</v>
      </c>
      <c r="V16" s="17">
        <f>SUM(V4:V15)</f>
        <v>69045.320000000007</v>
      </c>
      <c r="W16" s="17">
        <f>SUM(W4:W15)</f>
        <v>268676</v>
      </c>
      <c r="X16" s="17">
        <f t="shared" si="1"/>
        <v>1254941.8400000003</v>
      </c>
      <c r="Y16" s="17">
        <f>SUM(Y4:Y15)</f>
        <v>68925.259999999995</v>
      </c>
      <c r="Z16" s="17">
        <f>SUM(Z4:Z15)</f>
        <v>0</v>
      </c>
      <c r="AA16" s="17">
        <f t="shared" si="7"/>
        <v>1323867.1000000003</v>
      </c>
      <c r="AB16" s="17">
        <f>SUM(AB4:AB15)</f>
        <v>68925.259999999995</v>
      </c>
      <c r="AC16" s="17">
        <f>SUM(AC4:AC15)</f>
        <v>516768</v>
      </c>
      <c r="AD16" s="17">
        <f t="shared" si="8"/>
        <v>876024.36000000034</v>
      </c>
      <c r="AE16" s="17">
        <f>SUM(AE4:AE15)</f>
        <v>68925.27</v>
      </c>
      <c r="AF16" s="17">
        <f>SUM(AF4:AF15)</f>
        <v>15982</v>
      </c>
      <c r="AG16" s="17">
        <f t="shared" si="9"/>
        <v>928967.63000000035</v>
      </c>
      <c r="AH16" s="17">
        <f>SUM(AH4:AH15)</f>
        <v>68925.27</v>
      </c>
      <c r="AI16" s="17">
        <f>SUM(AI4:AI15)</f>
        <v>0</v>
      </c>
      <c r="AJ16" s="17">
        <f t="shared" si="10"/>
        <v>997892.90000000037</v>
      </c>
      <c r="AK16" s="17">
        <f>SUM(AK4:AK15)</f>
        <v>68925.27</v>
      </c>
      <c r="AL16" s="17">
        <f>SUM(AL4:AL15)</f>
        <v>0</v>
      </c>
      <c r="AM16" s="17">
        <f t="shared" si="11"/>
        <v>1066818.1700000004</v>
      </c>
    </row>
    <row r="18" spans="1:46" ht="31.9" customHeight="1">
      <c r="C18" s="9" t="s">
        <v>49</v>
      </c>
      <c r="D18" s="10"/>
    </row>
    <row r="19" spans="1:46" ht="16.149999999999999" customHeight="1">
      <c r="A19" s="31"/>
      <c r="B19" s="36" t="s">
        <v>0</v>
      </c>
      <c r="C19" s="34" t="s">
        <v>50</v>
      </c>
      <c r="D19" s="28" t="s">
        <v>3</v>
      </c>
      <c r="E19" s="29"/>
      <c r="F19" s="30"/>
      <c r="G19" s="28" t="s">
        <v>4</v>
      </c>
      <c r="H19" s="29"/>
      <c r="I19" s="30"/>
      <c r="J19" s="28" t="s">
        <v>5</v>
      </c>
      <c r="K19" s="29"/>
      <c r="L19" s="30"/>
      <c r="M19" s="28" t="s">
        <v>6</v>
      </c>
      <c r="N19" s="29"/>
      <c r="O19" s="30"/>
      <c r="P19" s="28" t="s">
        <v>7</v>
      </c>
      <c r="Q19" s="29"/>
      <c r="R19" s="30"/>
      <c r="S19" s="28" t="s">
        <v>8</v>
      </c>
      <c r="T19" s="29"/>
      <c r="U19" s="30"/>
      <c r="V19" s="27" t="s">
        <v>9</v>
      </c>
      <c r="W19" s="27"/>
      <c r="X19" s="27"/>
      <c r="Y19" s="27" t="s">
        <v>10</v>
      </c>
      <c r="Z19" s="27"/>
      <c r="AA19" s="27"/>
      <c r="AB19" s="27" t="s">
        <v>11</v>
      </c>
      <c r="AC19" s="27"/>
      <c r="AD19" s="27"/>
      <c r="AE19" s="27" t="s">
        <v>12</v>
      </c>
      <c r="AF19" s="27"/>
      <c r="AG19" s="27"/>
      <c r="AH19" s="27" t="s">
        <v>13</v>
      </c>
      <c r="AI19" s="27"/>
      <c r="AJ19" s="27"/>
      <c r="AK19" s="27" t="s">
        <v>14</v>
      </c>
      <c r="AL19" s="27"/>
      <c r="AM19" s="27"/>
      <c r="AN19" s="5"/>
      <c r="AO19" s="5"/>
      <c r="AP19" s="5"/>
      <c r="AQ19" s="5"/>
      <c r="AR19" s="1"/>
      <c r="AS19" s="1"/>
      <c r="AT19" s="1"/>
    </row>
    <row r="20" spans="1:46">
      <c r="A20" s="31"/>
      <c r="B20" s="36"/>
      <c r="C20" s="35"/>
      <c r="D20" s="12" t="s">
        <v>39</v>
      </c>
      <c r="E20" s="13" t="s">
        <v>1</v>
      </c>
      <c r="F20" s="14" t="s">
        <v>2</v>
      </c>
      <c r="G20" s="12" t="s">
        <v>39</v>
      </c>
      <c r="H20" s="13" t="s">
        <v>1</v>
      </c>
      <c r="I20" s="14" t="s">
        <v>2</v>
      </c>
      <c r="J20" s="12" t="s">
        <v>39</v>
      </c>
      <c r="K20" s="13" t="s">
        <v>1</v>
      </c>
      <c r="L20" s="14" t="s">
        <v>2</v>
      </c>
      <c r="M20" s="12" t="s">
        <v>39</v>
      </c>
      <c r="N20" s="13" t="s">
        <v>1</v>
      </c>
      <c r="O20" s="14" t="s">
        <v>2</v>
      </c>
      <c r="P20" s="12" t="s">
        <v>39</v>
      </c>
      <c r="Q20" s="13" t="s">
        <v>1</v>
      </c>
      <c r="R20" s="14" t="s">
        <v>2</v>
      </c>
      <c r="S20" s="12" t="s">
        <v>39</v>
      </c>
      <c r="T20" s="13" t="s">
        <v>1</v>
      </c>
      <c r="U20" s="14" t="s">
        <v>2</v>
      </c>
      <c r="V20" s="12" t="s">
        <v>39</v>
      </c>
      <c r="W20" s="13" t="s">
        <v>1</v>
      </c>
      <c r="X20" s="14" t="s">
        <v>2</v>
      </c>
      <c r="Y20" s="12" t="s">
        <v>39</v>
      </c>
      <c r="Z20" s="13" t="s">
        <v>1</v>
      </c>
      <c r="AA20" s="14" t="s">
        <v>2</v>
      </c>
      <c r="AB20" s="12" t="s">
        <v>39</v>
      </c>
      <c r="AC20" s="13" t="s">
        <v>1</v>
      </c>
      <c r="AD20" s="14" t="s">
        <v>2</v>
      </c>
      <c r="AE20" s="12" t="s">
        <v>39</v>
      </c>
      <c r="AF20" s="13" t="s">
        <v>1</v>
      </c>
      <c r="AG20" s="14" t="s">
        <v>2</v>
      </c>
      <c r="AH20" s="12" t="s">
        <v>39</v>
      </c>
      <c r="AI20" s="13" t="s">
        <v>1</v>
      </c>
      <c r="AJ20" s="14" t="s">
        <v>2</v>
      </c>
      <c r="AK20" s="12" t="s">
        <v>39</v>
      </c>
      <c r="AL20" s="13" t="s">
        <v>1</v>
      </c>
      <c r="AM20" s="14" t="s">
        <v>2</v>
      </c>
    </row>
    <row r="21" spans="1:46" ht="15.6" customHeight="1">
      <c r="A21" s="21">
        <v>1</v>
      </c>
      <c r="B21" s="3" t="s">
        <v>15</v>
      </c>
      <c r="C21" s="15">
        <v>27389.16</v>
      </c>
      <c r="D21" s="12">
        <v>1469.14</v>
      </c>
      <c r="E21" s="13"/>
      <c r="F21" s="14">
        <f>C21+D21-E21</f>
        <v>28858.3</v>
      </c>
      <c r="G21" s="12">
        <v>1469.14</v>
      </c>
      <c r="H21" s="13"/>
      <c r="I21" s="14">
        <f t="shared" ref="I21:I32" si="13">F21+G21-H21</f>
        <v>30327.439999999999</v>
      </c>
      <c r="J21" s="12">
        <v>1469.14</v>
      </c>
      <c r="K21" s="13">
        <v>7070</v>
      </c>
      <c r="L21" s="14">
        <f>I21+J21-K21</f>
        <v>24726.579999999998</v>
      </c>
      <c r="M21" s="12">
        <v>1469.14</v>
      </c>
      <c r="N21" s="13"/>
      <c r="O21" s="14">
        <f t="shared" ref="O21:O33" si="14">L21+M21-N21</f>
        <v>26195.719999999998</v>
      </c>
      <c r="P21" s="12">
        <v>1469.14</v>
      </c>
      <c r="Q21" s="13"/>
      <c r="R21" s="14">
        <f>O21+P21-Q21</f>
        <v>27664.859999999997</v>
      </c>
      <c r="S21" s="12">
        <v>1469.14</v>
      </c>
      <c r="T21" s="13">
        <v>1300</v>
      </c>
      <c r="U21" s="14">
        <f>R21+S21-T21</f>
        <v>27833.999999999996</v>
      </c>
      <c r="V21" s="12">
        <v>1469.14</v>
      </c>
      <c r="W21" s="13">
        <v>1200</v>
      </c>
      <c r="X21" s="14">
        <f t="shared" ref="X21:X33" si="15">U21+V21-W21</f>
        <v>28103.139999999996</v>
      </c>
      <c r="Y21" s="12">
        <v>1469.14</v>
      </c>
      <c r="Z21" s="13"/>
      <c r="AA21" s="14">
        <f>X21+Y21-Z21</f>
        <v>29572.279999999995</v>
      </c>
      <c r="AB21" s="12">
        <v>1469.14</v>
      </c>
      <c r="AC21" s="13"/>
      <c r="AD21" s="14">
        <f>AA21+AB21-AC21</f>
        <v>31041.419999999995</v>
      </c>
      <c r="AE21" s="12">
        <v>1469.14</v>
      </c>
      <c r="AF21" s="13"/>
      <c r="AG21" s="14">
        <f>AD21+AE21-AF21</f>
        <v>32510.559999999994</v>
      </c>
      <c r="AH21" s="12">
        <v>1469.14</v>
      </c>
      <c r="AI21" s="13"/>
      <c r="AJ21" s="14">
        <f>AG21+AH21-AI21</f>
        <v>33979.699999999997</v>
      </c>
      <c r="AK21" s="12">
        <v>1469.14</v>
      </c>
      <c r="AL21" s="13"/>
      <c r="AM21" s="14">
        <f>AJ21+AK21-AL21</f>
        <v>35448.839999999997</v>
      </c>
    </row>
    <row r="22" spans="1:46" ht="15.6" customHeight="1">
      <c r="A22" s="21">
        <v>2</v>
      </c>
      <c r="B22" s="3" t="s">
        <v>16</v>
      </c>
      <c r="C22" s="15">
        <v>32560.32</v>
      </c>
      <c r="D22" s="12">
        <v>1698.51</v>
      </c>
      <c r="E22" s="13"/>
      <c r="F22" s="14">
        <f t="shared" ref="F22:F32" si="16">C22+D22-E22</f>
        <v>34258.83</v>
      </c>
      <c r="G22" s="12">
        <v>1698.51</v>
      </c>
      <c r="H22" s="13"/>
      <c r="I22" s="14">
        <f t="shared" si="13"/>
        <v>35957.340000000004</v>
      </c>
      <c r="J22" s="12">
        <v>1698.51</v>
      </c>
      <c r="K22" s="13">
        <v>7070</v>
      </c>
      <c r="L22" s="14">
        <f t="shared" ref="L22:L32" si="17">I22+J22-K22</f>
        <v>30585.850000000006</v>
      </c>
      <c r="M22" s="12">
        <v>1698.51</v>
      </c>
      <c r="N22" s="13"/>
      <c r="O22" s="14">
        <f t="shared" si="14"/>
        <v>32284.360000000004</v>
      </c>
      <c r="P22" s="12">
        <v>1698.51</v>
      </c>
      <c r="Q22" s="13"/>
      <c r="R22" s="14">
        <f t="shared" ref="R22:R31" si="18">O22+P22-Q22</f>
        <v>33982.870000000003</v>
      </c>
      <c r="S22" s="12">
        <v>1698.51</v>
      </c>
      <c r="T22" s="13">
        <v>1300</v>
      </c>
      <c r="U22" s="14">
        <f t="shared" ref="U22:U32" si="19">R22+S22-T22</f>
        <v>34381.380000000005</v>
      </c>
      <c r="V22" s="12">
        <v>1698.51</v>
      </c>
      <c r="W22" s="13">
        <v>1200</v>
      </c>
      <c r="X22" s="14">
        <f t="shared" si="15"/>
        <v>34879.890000000007</v>
      </c>
      <c r="Y22" s="12">
        <v>1698.51</v>
      </c>
      <c r="Z22" s="13"/>
      <c r="AA22" s="14">
        <f t="shared" ref="AA22:AA33" si="20">X22+Y22-Z22</f>
        <v>36578.400000000009</v>
      </c>
      <c r="AB22" s="12">
        <v>1698.51</v>
      </c>
      <c r="AC22" s="13"/>
      <c r="AD22" s="14">
        <f t="shared" ref="AD22:AD33" si="21">AA22+AB22-AC22</f>
        <v>38276.910000000011</v>
      </c>
      <c r="AE22" s="12">
        <v>1698.51</v>
      </c>
      <c r="AF22" s="13"/>
      <c r="AG22" s="14">
        <f t="shared" ref="AG22:AG33" si="22">AD22+AE22-AF22</f>
        <v>39975.420000000013</v>
      </c>
      <c r="AH22" s="12">
        <v>1698.51</v>
      </c>
      <c r="AI22" s="13"/>
      <c r="AJ22" s="14">
        <f t="shared" ref="AJ22:AJ33" si="23">AG22+AH22-AI22</f>
        <v>41673.930000000015</v>
      </c>
      <c r="AK22" s="12">
        <v>1698.51</v>
      </c>
      <c r="AL22" s="13"/>
      <c r="AM22" s="14">
        <f t="shared" ref="AM22:AM33" si="24">AJ22+AK22-AL22</f>
        <v>43372.440000000017</v>
      </c>
    </row>
    <row r="23" spans="1:46" ht="15.6" customHeight="1">
      <c r="A23" s="21">
        <v>3</v>
      </c>
      <c r="B23" s="3" t="s">
        <v>17</v>
      </c>
      <c r="C23" s="15">
        <v>25204.92</v>
      </c>
      <c r="D23" s="12">
        <v>1372.26</v>
      </c>
      <c r="E23" s="13"/>
      <c r="F23" s="14">
        <f t="shared" si="16"/>
        <v>26577.179999999997</v>
      </c>
      <c r="G23" s="12">
        <v>1372.26</v>
      </c>
      <c r="H23" s="13"/>
      <c r="I23" s="14">
        <f t="shared" si="13"/>
        <v>27949.439999999995</v>
      </c>
      <c r="J23" s="12">
        <v>1372.26</v>
      </c>
      <c r="K23" s="13">
        <v>7070</v>
      </c>
      <c r="L23" s="14">
        <f t="shared" si="17"/>
        <v>22251.699999999993</v>
      </c>
      <c r="M23" s="12">
        <v>1372.26</v>
      </c>
      <c r="N23" s="13"/>
      <c r="O23" s="14">
        <f t="shared" si="14"/>
        <v>23623.959999999992</v>
      </c>
      <c r="P23" s="12">
        <v>1372.26</v>
      </c>
      <c r="Q23" s="13"/>
      <c r="R23" s="14">
        <f t="shared" si="18"/>
        <v>24996.21999999999</v>
      </c>
      <c r="S23" s="12">
        <v>1372.26</v>
      </c>
      <c r="T23" s="13">
        <v>1300</v>
      </c>
      <c r="U23" s="14">
        <f t="shared" si="19"/>
        <v>25068.479999999989</v>
      </c>
      <c r="V23" s="12">
        <v>1372.26</v>
      </c>
      <c r="W23" s="13">
        <v>1200</v>
      </c>
      <c r="X23" s="14">
        <f t="shared" si="15"/>
        <v>25240.739999999987</v>
      </c>
      <c r="Y23" s="12">
        <v>1487.48</v>
      </c>
      <c r="Z23" s="13"/>
      <c r="AA23" s="14">
        <f t="shared" si="20"/>
        <v>26728.219999999987</v>
      </c>
      <c r="AB23" s="12">
        <v>1487.48</v>
      </c>
      <c r="AC23" s="13"/>
      <c r="AD23" s="14">
        <f t="shared" si="21"/>
        <v>28215.699999999986</v>
      </c>
      <c r="AE23" s="12">
        <v>1487.48</v>
      </c>
      <c r="AF23" s="13"/>
      <c r="AG23" s="14">
        <f t="shared" si="22"/>
        <v>29703.179999999986</v>
      </c>
      <c r="AH23" s="12">
        <v>1487.48</v>
      </c>
      <c r="AI23" s="13"/>
      <c r="AJ23" s="14">
        <f t="shared" si="23"/>
        <v>31190.659999999985</v>
      </c>
      <c r="AK23" s="12">
        <v>1487.48</v>
      </c>
      <c r="AL23" s="13"/>
      <c r="AM23" s="14">
        <f t="shared" si="24"/>
        <v>32678.139999999985</v>
      </c>
    </row>
    <row r="24" spans="1:46" ht="15.6" customHeight="1">
      <c r="A24" s="21">
        <v>4</v>
      </c>
      <c r="B24" s="3" t="s">
        <v>18</v>
      </c>
      <c r="C24" s="15">
        <v>26456.400000000001</v>
      </c>
      <c r="D24" s="12">
        <v>1278.83</v>
      </c>
      <c r="E24" s="13"/>
      <c r="F24" s="14">
        <f t="shared" si="16"/>
        <v>27735.230000000003</v>
      </c>
      <c r="G24" s="12">
        <v>1278.83</v>
      </c>
      <c r="H24" s="13"/>
      <c r="I24" s="14">
        <f t="shared" si="13"/>
        <v>29014.060000000005</v>
      </c>
      <c r="J24" s="12">
        <v>1278.83</v>
      </c>
      <c r="K24" s="13">
        <v>7070</v>
      </c>
      <c r="L24" s="14">
        <f t="shared" si="17"/>
        <v>23222.890000000007</v>
      </c>
      <c r="M24" s="12">
        <v>1278.83</v>
      </c>
      <c r="N24" s="13"/>
      <c r="O24" s="14">
        <f t="shared" si="14"/>
        <v>24501.720000000008</v>
      </c>
      <c r="P24" s="12">
        <v>1278.83</v>
      </c>
      <c r="Q24" s="13"/>
      <c r="R24" s="14">
        <f t="shared" si="18"/>
        <v>25780.55000000001</v>
      </c>
      <c r="S24" s="12">
        <v>1278.83</v>
      </c>
      <c r="T24" s="13">
        <v>1300</v>
      </c>
      <c r="U24" s="14">
        <f t="shared" si="19"/>
        <v>25759.380000000012</v>
      </c>
      <c r="V24" s="12">
        <v>1278.83</v>
      </c>
      <c r="W24" s="13">
        <v>1200</v>
      </c>
      <c r="X24" s="14">
        <f t="shared" si="15"/>
        <v>25838.210000000014</v>
      </c>
      <c r="Y24" s="12">
        <v>1278.83</v>
      </c>
      <c r="Z24" s="13"/>
      <c r="AA24" s="14">
        <f t="shared" si="20"/>
        <v>27117.040000000015</v>
      </c>
      <c r="AB24" s="12">
        <v>1278.83</v>
      </c>
      <c r="AC24" s="13"/>
      <c r="AD24" s="14">
        <f t="shared" si="21"/>
        <v>28395.870000000017</v>
      </c>
      <c r="AE24" s="12">
        <v>1278.83</v>
      </c>
      <c r="AF24" s="13"/>
      <c r="AG24" s="14">
        <f t="shared" si="22"/>
        <v>29674.700000000019</v>
      </c>
      <c r="AH24" s="12">
        <v>1278.83</v>
      </c>
      <c r="AI24" s="13"/>
      <c r="AJ24" s="14">
        <f t="shared" si="23"/>
        <v>30953.530000000021</v>
      </c>
      <c r="AK24" s="12">
        <v>1278.83</v>
      </c>
      <c r="AL24" s="13"/>
      <c r="AM24" s="14">
        <f t="shared" si="24"/>
        <v>32232.360000000022</v>
      </c>
    </row>
    <row r="25" spans="1:46" ht="15.6" customHeight="1">
      <c r="A25" s="21">
        <v>5</v>
      </c>
      <c r="B25" s="3" t="s">
        <v>19</v>
      </c>
      <c r="C25" s="15">
        <v>23192.52</v>
      </c>
      <c r="D25" s="12">
        <v>1282.98</v>
      </c>
      <c r="E25" s="13"/>
      <c r="F25" s="14">
        <f t="shared" si="16"/>
        <v>24475.5</v>
      </c>
      <c r="G25" s="12">
        <v>1282.98</v>
      </c>
      <c r="H25" s="13"/>
      <c r="I25" s="14">
        <f t="shared" si="13"/>
        <v>25758.48</v>
      </c>
      <c r="J25" s="12">
        <v>1282.98</v>
      </c>
      <c r="K25" s="13">
        <v>7070</v>
      </c>
      <c r="L25" s="14">
        <f t="shared" si="17"/>
        <v>19971.46</v>
      </c>
      <c r="M25" s="12">
        <v>1282.98</v>
      </c>
      <c r="N25" s="13"/>
      <c r="O25" s="14">
        <f t="shared" si="14"/>
        <v>21254.44</v>
      </c>
      <c r="P25" s="12">
        <v>1282.98</v>
      </c>
      <c r="Q25" s="13"/>
      <c r="R25" s="14">
        <f t="shared" si="18"/>
        <v>22537.42</v>
      </c>
      <c r="S25" s="12">
        <v>1282.98</v>
      </c>
      <c r="T25" s="13">
        <v>1300</v>
      </c>
      <c r="U25" s="14">
        <f t="shared" si="19"/>
        <v>22520.399999999998</v>
      </c>
      <c r="V25" s="12">
        <v>1282.98</v>
      </c>
      <c r="W25" s="13">
        <v>1200</v>
      </c>
      <c r="X25" s="14">
        <f t="shared" si="15"/>
        <v>22603.379999999997</v>
      </c>
      <c r="Y25" s="12">
        <v>1282.98</v>
      </c>
      <c r="Z25" s="13"/>
      <c r="AA25" s="14">
        <f t="shared" si="20"/>
        <v>23886.359999999997</v>
      </c>
      <c r="AB25" s="12">
        <v>1282.98</v>
      </c>
      <c r="AC25" s="13"/>
      <c r="AD25" s="14">
        <f t="shared" si="21"/>
        <v>25169.339999999997</v>
      </c>
      <c r="AE25" s="12">
        <v>1282.98</v>
      </c>
      <c r="AF25" s="13"/>
      <c r="AG25" s="14">
        <f t="shared" si="22"/>
        <v>26452.319999999996</v>
      </c>
      <c r="AH25" s="12">
        <v>1282.98</v>
      </c>
      <c r="AI25" s="13"/>
      <c r="AJ25" s="14">
        <f t="shared" si="23"/>
        <v>27735.299999999996</v>
      </c>
      <c r="AK25" s="12">
        <v>1282.98</v>
      </c>
      <c r="AL25" s="13"/>
      <c r="AM25" s="14">
        <f t="shared" si="24"/>
        <v>29018.279999999995</v>
      </c>
    </row>
    <row r="26" spans="1:46" ht="15.6" customHeight="1">
      <c r="A26" s="21">
        <v>6</v>
      </c>
      <c r="B26" s="3" t="s">
        <v>20</v>
      </c>
      <c r="C26" s="15">
        <v>23280.080000000002</v>
      </c>
      <c r="D26" s="12">
        <v>1231.43</v>
      </c>
      <c r="E26" s="13"/>
      <c r="F26" s="14">
        <f t="shared" si="16"/>
        <v>24511.510000000002</v>
      </c>
      <c r="G26" s="12">
        <v>1231.43</v>
      </c>
      <c r="H26" s="13"/>
      <c r="I26" s="14">
        <f t="shared" si="13"/>
        <v>25742.940000000002</v>
      </c>
      <c r="J26" s="12">
        <v>1231.43</v>
      </c>
      <c r="K26" s="13">
        <v>7070</v>
      </c>
      <c r="L26" s="14">
        <f t="shared" si="17"/>
        <v>19904.370000000003</v>
      </c>
      <c r="M26" s="12">
        <v>1231.43</v>
      </c>
      <c r="N26" s="13"/>
      <c r="O26" s="14">
        <f t="shared" si="14"/>
        <v>21135.800000000003</v>
      </c>
      <c r="P26" s="12">
        <v>1231.43</v>
      </c>
      <c r="Q26" s="13"/>
      <c r="R26" s="14">
        <f t="shared" si="18"/>
        <v>22367.230000000003</v>
      </c>
      <c r="S26" s="12">
        <v>1231.43</v>
      </c>
      <c r="T26" s="13">
        <v>1300</v>
      </c>
      <c r="U26" s="14">
        <f t="shared" si="19"/>
        <v>22298.660000000003</v>
      </c>
      <c r="V26" s="12">
        <v>1231.43</v>
      </c>
      <c r="W26" s="13">
        <v>1200</v>
      </c>
      <c r="X26" s="14">
        <f t="shared" si="15"/>
        <v>22330.090000000004</v>
      </c>
      <c r="Y26" s="12">
        <v>1231.43</v>
      </c>
      <c r="Z26" s="13"/>
      <c r="AA26" s="14">
        <f t="shared" si="20"/>
        <v>23561.520000000004</v>
      </c>
      <c r="AB26" s="12">
        <v>1231.43</v>
      </c>
      <c r="AC26" s="13"/>
      <c r="AD26" s="14">
        <f t="shared" si="21"/>
        <v>24792.950000000004</v>
      </c>
      <c r="AE26" s="12">
        <v>1231.43</v>
      </c>
      <c r="AF26" s="13"/>
      <c r="AG26" s="14">
        <f t="shared" si="22"/>
        <v>26024.380000000005</v>
      </c>
      <c r="AH26" s="12">
        <v>1231.43</v>
      </c>
      <c r="AI26" s="13"/>
      <c r="AJ26" s="14">
        <f t="shared" si="23"/>
        <v>27255.810000000005</v>
      </c>
      <c r="AK26" s="12">
        <v>1231.43</v>
      </c>
      <c r="AL26" s="13"/>
      <c r="AM26" s="14">
        <f t="shared" si="24"/>
        <v>28487.240000000005</v>
      </c>
    </row>
    <row r="27" spans="1:46" ht="15.6" customHeight="1">
      <c r="A27" s="21">
        <v>7</v>
      </c>
      <c r="B27" s="3" t="s">
        <v>21</v>
      </c>
      <c r="C27" s="15">
        <v>27849.360000000001</v>
      </c>
      <c r="D27" s="12">
        <v>1489.4</v>
      </c>
      <c r="E27" s="13"/>
      <c r="F27" s="14">
        <f t="shared" si="16"/>
        <v>29338.760000000002</v>
      </c>
      <c r="G27" s="12">
        <v>1489.4</v>
      </c>
      <c r="H27" s="13"/>
      <c r="I27" s="14">
        <f t="shared" si="13"/>
        <v>30828.160000000003</v>
      </c>
      <c r="J27" s="12">
        <v>1489.4</v>
      </c>
      <c r="K27" s="13">
        <v>7070</v>
      </c>
      <c r="L27" s="14">
        <f t="shared" si="17"/>
        <v>25247.560000000005</v>
      </c>
      <c r="M27" s="12">
        <v>1416.92</v>
      </c>
      <c r="N27" s="13"/>
      <c r="O27" s="14">
        <f t="shared" si="14"/>
        <v>26664.480000000003</v>
      </c>
      <c r="P27" s="12">
        <v>1416.92</v>
      </c>
      <c r="Q27" s="13"/>
      <c r="R27" s="14">
        <f t="shared" si="18"/>
        <v>28081.4</v>
      </c>
      <c r="S27" s="12">
        <v>1416.92</v>
      </c>
      <c r="T27" s="13">
        <v>1300</v>
      </c>
      <c r="U27" s="14">
        <f t="shared" si="19"/>
        <v>28198.32</v>
      </c>
      <c r="V27" s="12">
        <v>1416.92</v>
      </c>
      <c r="W27" s="13">
        <v>1200</v>
      </c>
      <c r="X27" s="14">
        <f t="shared" si="15"/>
        <v>28415.239999999998</v>
      </c>
      <c r="Y27" s="12">
        <v>1416.92</v>
      </c>
      <c r="Z27" s="13"/>
      <c r="AA27" s="14">
        <f t="shared" si="20"/>
        <v>29832.159999999996</v>
      </c>
      <c r="AB27" s="12">
        <v>1416.92</v>
      </c>
      <c r="AC27" s="13"/>
      <c r="AD27" s="14">
        <f t="shared" si="21"/>
        <v>31249.079999999994</v>
      </c>
      <c r="AE27" s="12">
        <v>1416.92</v>
      </c>
      <c r="AF27" s="13"/>
      <c r="AG27" s="14">
        <f t="shared" si="22"/>
        <v>32665.999999999993</v>
      </c>
      <c r="AH27" s="12">
        <v>1416.92</v>
      </c>
      <c r="AI27" s="13"/>
      <c r="AJ27" s="14">
        <f t="shared" si="23"/>
        <v>34082.919999999991</v>
      </c>
      <c r="AK27" s="12">
        <v>1416.92</v>
      </c>
      <c r="AL27" s="13"/>
      <c r="AM27" s="14">
        <f t="shared" si="24"/>
        <v>35499.839999999989</v>
      </c>
    </row>
    <row r="28" spans="1:46" ht="15.6" customHeight="1">
      <c r="A28" s="21">
        <v>8</v>
      </c>
      <c r="B28" s="3" t="s">
        <v>22</v>
      </c>
      <c r="C28" s="15">
        <v>27665.759999999998</v>
      </c>
      <c r="D28" s="12">
        <v>1481.39</v>
      </c>
      <c r="E28" s="13"/>
      <c r="F28" s="14">
        <f t="shared" si="16"/>
        <v>29147.149999999998</v>
      </c>
      <c r="G28" s="12">
        <v>1481.39</v>
      </c>
      <c r="H28" s="13"/>
      <c r="I28" s="14">
        <f t="shared" si="13"/>
        <v>30628.539999999997</v>
      </c>
      <c r="J28" s="12">
        <v>1481.39</v>
      </c>
      <c r="K28" s="13">
        <v>7070</v>
      </c>
      <c r="L28" s="14">
        <f t="shared" si="17"/>
        <v>25039.929999999997</v>
      </c>
      <c r="M28" s="12">
        <v>1481.39</v>
      </c>
      <c r="N28" s="13"/>
      <c r="O28" s="14">
        <f t="shared" si="14"/>
        <v>26521.319999999996</v>
      </c>
      <c r="P28" s="12">
        <v>1481.39</v>
      </c>
      <c r="Q28" s="13"/>
      <c r="R28" s="14">
        <f t="shared" si="18"/>
        <v>28002.709999999995</v>
      </c>
      <c r="S28" s="12">
        <v>1481.39</v>
      </c>
      <c r="T28" s="13">
        <v>1300</v>
      </c>
      <c r="U28" s="14">
        <f t="shared" si="19"/>
        <v>28184.099999999995</v>
      </c>
      <c r="V28" s="12">
        <v>1481.39</v>
      </c>
      <c r="W28" s="13">
        <v>1200</v>
      </c>
      <c r="X28" s="14">
        <f t="shared" si="15"/>
        <v>28465.489999999994</v>
      </c>
      <c r="Y28" s="12">
        <v>1481.39</v>
      </c>
      <c r="Z28" s="13"/>
      <c r="AA28" s="14">
        <f t="shared" si="20"/>
        <v>29946.879999999994</v>
      </c>
      <c r="AB28" s="12">
        <v>1481.39</v>
      </c>
      <c r="AC28" s="13"/>
      <c r="AD28" s="14">
        <f t="shared" si="21"/>
        <v>31428.269999999993</v>
      </c>
      <c r="AE28" s="12">
        <v>1481.39</v>
      </c>
      <c r="AF28" s="13"/>
      <c r="AG28" s="14">
        <f t="shared" si="22"/>
        <v>32909.659999999996</v>
      </c>
      <c r="AH28" s="12">
        <v>1481.39</v>
      </c>
      <c r="AI28" s="13"/>
      <c r="AJ28" s="14">
        <f t="shared" si="23"/>
        <v>34391.049999999996</v>
      </c>
      <c r="AK28" s="12">
        <v>1481.39</v>
      </c>
      <c r="AL28" s="13"/>
      <c r="AM28" s="14">
        <f t="shared" si="24"/>
        <v>35872.439999999995</v>
      </c>
    </row>
    <row r="29" spans="1:46" ht="15.6" customHeight="1">
      <c r="A29" s="21">
        <v>9</v>
      </c>
      <c r="B29" s="3" t="s">
        <v>23</v>
      </c>
      <c r="C29" s="15">
        <v>28219.56</v>
      </c>
      <c r="D29" s="12">
        <v>1505.99</v>
      </c>
      <c r="E29" s="13"/>
      <c r="F29" s="14">
        <f t="shared" si="16"/>
        <v>29725.550000000003</v>
      </c>
      <c r="G29" s="12">
        <v>1505.99</v>
      </c>
      <c r="H29" s="13"/>
      <c r="I29" s="14">
        <f t="shared" si="13"/>
        <v>31231.540000000005</v>
      </c>
      <c r="J29" s="12">
        <v>1505.99</v>
      </c>
      <c r="K29" s="13">
        <v>7070</v>
      </c>
      <c r="L29" s="14">
        <f t="shared" si="17"/>
        <v>25667.530000000006</v>
      </c>
      <c r="M29" s="12">
        <v>1505.99</v>
      </c>
      <c r="N29" s="13"/>
      <c r="O29" s="14">
        <f t="shared" si="14"/>
        <v>27173.520000000008</v>
      </c>
      <c r="P29" s="12">
        <v>1505.99</v>
      </c>
      <c r="Q29" s="13"/>
      <c r="R29" s="14">
        <f t="shared" si="18"/>
        <v>28679.510000000009</v>
      </c>
      <c r="S29" s="12">
        <v>1505.99</v>
      </c>
      <c r="T29" s="13">
        <v>1300</v>
      </c>
      <c r="U29" s="14">
        <f t="shared" si="19"/>
        <v>28885.500000000011</v>
      </c>
      <c r="V29" s="12">
        <v>1505.99</v>
      </c>
      <c r="W29" s="13">
        <v>1200</v>
      </c>
      <c r="X29" s="14">
        <f t="shared" si="15"/>
        <v>29191.490000000013</v>
      </c>
      <c r="Y29" s="12">
        <v>1505.99</v>
      </c>
      <c r="Z29" s="13"/>
      <c r="AA29" s="14">
        <f t="shared" si="20"/>
        <v>30697.480000000014</v>
      </c>
      <c r="AB29" s="12">
        <v>1505.99</v>
      </c>
      <c r="AC29" s="13"/>
      <c r="AD29" s="14">
        <f t="shared" si="21"/>
        <v>32203.470000000016</v>
      </c>
      <c r="AE29" s="12">
        <v>1505.99</v>
      </c>
      <c r="AF29" s="13"/>
      <c r="AG29" s="14">
        <f t="shared" si="22"/>
        <v>33709.460000000014</v>
      </c>
      <c r="AH29" s="12">
        <v>1505.99</v>
      </c>
      <c r="AI29" s="13"/>
      <c r="AJ29" s="14">
        <f t="shared" si="23"/>
        <v>35215.450000000012</v>
      </c>
      <c r="AK29" s="12">
        <v>1505.99</v>
      </c>
      <c r="AL29" s="13"/>
      <c r="AM29" s="14">
        <f t="shared" si="24"/>
        <v>36721.44000000001</v>
      </c>
    </row>
    <row r="30" spans="1:46" ht="15.6" customHeight="1">
      <c r="A30" s="21">
        <v>10</v>
      </c>
      <c r="B30" s="3" t="s">
        <v>24</v>
      </c>
      <c r="C30" s="15">
        <v>75532.639999999999</v>
      </c>
      <c r="D30" s="12">
        <v>3549.3</v>
      </c>
      <c r="E30" s="13"/>
      <c r="F30" s="14">
        <f t="shared" si="16"/>
        <v>79081.94</v>
      </c>
      <c r="G30" s="12">
        <v>3549.3</v>
      </c>
      <c r="H30" s="13"/>
      <c r="I30" s="14">
        <f t="shared" si="13"/>
        <v>82631.240000000005</v>
      </c>
      <c r="J30" s="12">
        <v>3549.3</v>
      </c>
      <c r="K30" s="13">
        <v>7070</v>
      </c>
      <c r="L30" s="14">
        <f t="shared" si="17"/>
        <v>79110.540000000008</v>
      </c>
      <c r="M30" s="12">
        <v>3549.3</v>
      </c>
      <c r="N30" s="13"/>
      <c r="O30" s="14">
        <f t="shared" si="14"/>
        <v>82659.840000000011</v>
      </c>
      <c r="P30" s="12">
        <v>3549.3</v>
      </c>
      <c r="Q30" s="13"/>
      <c r="R30" s="14">
        <f t="shared" si="18"/>
        <v>86209.140000000014</v>
      </c>
      <c r="S30" s="12">
        <v>3549.3</v>
      </c>
      <c r="T30" s="13">
        <v>1300</v>
      </c>
      <c r="U30" s="14">
        <f t="shared" si="19"/>
        <v>88458.440000000017</v>
      </c>
      <c r="V30" s="12">
        <v>3549.3</v>
      </c>
      <c r="W30" s="13">
        <v>1200</v>
      </c>
      <c r="X30" s="14">
        <f t="shared" si="15"/>
        <v>90807.74000000002</v>
      </c>
      <c r="Y30" s="12">
        <v>3549.3</v>
      </c>
      <c r="Z30" s="13"/>
      <c r="AA30" s="14">
        <f t="shared" si="20"/>
        <v>94357.040000000023</v>
      </c>
      <c r="AB30" s="12">
        <v>3549.3</v>
      </c>
      <c r="AC30" s="13"/>
      <c r="AD30" s="14">
        <f t="shared" si="21"/>
        <v>97906.340000000026</v>
      </c>
      <c r="AE30" s="12">
        <v>3549.3</v>
      </c>
      <c r="AF30" s="13"/>
      <c r="AG30" s="14">
        <f t="shared" si="22"/>
        <v>101455.64000000003</v>
      </c>
      <c r="AH30" s="12">
        <v>3549.3</v>
      </c>
      <c r="AI30" s="13"/>
      <c r="AJ30" s="14">
        <f t="shared" si="23"/>
        <v>105004.94000000003</v>
      </c>
      <c r="AK30" s="12">
        <v>3549.3</v>
      </c>
      <c r="AL30" s="13"/>
      <c r="AM30" s="14">
        <f t="shared" si="24"/>
        <v>108554.24000000003</v>
      </c>
    </row>
    <row r="31" spans="1:46" ht="15.6" customHeight="1">
      <c r="A31" s="21">
        <v>11</v>
      </c>
      <c r="B31" s="20" t="s">
        <v>25</v>
      </c>
      <c r="C31" s="15">
        <v>19766.240000000002</v>
      </c>
      <c r="D31" s="12">
        <v>1075.57</v>
      </c>
      <c r="E31" s="13"/>
      <c r="F31" s="14">
        <f t="shared" si="16"/>
        <v>20841.810000000001</v>
      </c>
      <c r="G31" s="12">
        <v>1005.85</v>
      </c>
      <c r="H31" s="13"/>
      <c r="I31" s="14">
        <f t="shared" si="13"/>
        <v>21847.66</v>
      </c>
      <c r="J31" s="12">
        <v>1005.85</v>
      </c>
      <c r="K31" s="13">
        <v>7070</v>
      </c>
      <c r="L31" s="14">
        <f t="shared" si="17"/>
        <v>15783.509999999998</v>
      </c>
      <c r="M31" s="12">
        <v>931.11</v>
      </c>
      <c r="N31" s="13"/>
      <c r="O31" s="14">
        <f t="shared" si="14"/>
        <v>16714.62</v>
      </c>
      <c r="P31" s="12">
        <v>931.11</v>
      </c>
      <c r="Q31" s="13"/>
      <c r="R31" s="14">
        <f t="shared" si="18"/>
        <v>17645.73</v>
      </c>
      <c r="S31" s="12">
        <v>931.11</v>
      </c>
      <c r="T31" s="13"/>
      <c r="U31" s="14">
        <f t="shared" si="19"/>
        <v>18576.84</v>
      </c>
      <c r="V31" s="12">
        <v>931.11</v>
      </c>
      <c r="W31" s="13"/>
      <c r="X31" s="14">
        <f t="shared" si="15"/>
        <v>19507.95</v>
      </c>
      <c r="Y31" s="12">
        <v>931.11</v>
      </c>
      <c r="Z31" s="13"/>
      <c r="AA31" s="14">
        <f t="shared" si="20"/>
        <v>20439.060000000001</v>
      </c>
      <c r="AB31" s="12">
        <v>931.11</v>
      </c>
      <c r="AC31" s="13"/>
      <c r="AD31" s="14">
        <f t="shared" si="21"/>
        <v>21370.170000000002</v>
      </c>
      <c r="AE31" s="12">
        <v>931.1</v>
      </c>
      <c r="AF31" s="13"/>
      <c r="AG31" s="14">
        <f t="shared" si="22"/>
        <v>22301.27</v>
      </c>
      <c r="AH31" s="12">
        <v>931.1</v>
      </c>
      <c r="AI31" s="13"/>
      <c r="AJ31" s="14">
        <f t="shared" si="23"/>
        <v>23232.37</v>
      </c>
      <c r="AK31" s="12">
        <v>931.1</v>
      </c>
      <c r="AL31" s="13"/>
      <c r="AM31" s="14">
        <f t="shared" si="24"/>
        <v>24163.469999999998</v>
      </c>
    </row>
    <row r="32" spans="1:46" ht="15.6" customHeight="1">
      <c r="A32" s="21">
        <v>12</v>
      </c>
      <c r="B32" s="4" t="s">
        <v>26</v>
      </c>
      <c r="C32" s="15">
        <v>18966.68</v>
      </c>
      <c r="D32" s="12">
        <v>1040.1099999999999</v>
      </c>
      <c r="E32" s="13"/>
      <c r="F32" s="14">
        <f t="shared" si="16"/>
        <v>20006.79</v>
      </c>
      <c r="G32" s="12">
        <v>1040.1099999999999</v>
      </c>
      <c r="H32" s="13"/>
      <c r="I32" s="14">
        <f t="shared" si="13"/>
        <v>21046.9</v>
      </c>
      <c r="J32" s="12">
        <v>1040.1099999999999</v>
      </c>
      <c r="K32" s="13">
        <v>7070</v>
      </c>
      <c r="L32" s="14">
        <f t="shared" si="17"/>
        <v>15017.010000000002</v>
      </c>
      <c r="M32" s="12">
        <v>1040.1099999999999</v>
      </c>
      <c r="N32" s="13"/>
      <c r="O32" s="14">
        <f t="shared" si="14"/>
        <v>16057.120000000003</v>
      </c>
      <c r="P32" s="12">
        <v>1040.1099999999999</v>
      </c>
      <c r="Q32" s="13"/>
      <c r="R32" s="14">
        <f t="shared" ref="R32:R33" si="25">O32+P32-Q32</f>
        <v>17097.230000000003</v>
      </c>
      <c r="S32" s="12">
        <v>1040.1099999999999</v>
      </c>
      <c r="T32" s="13"/>
      <c r="U32" s="14">
        <f t="shared" si="19"/>
        <v>18137.340000000004</v>
      </c>
      <c r="V32" s="12">
        <v>1040.1099999999999</v>
      </c>
      <c r="W32" s="13"/>
      <c r="X32" s="14">
        <f t="shared" si="15"/>
        <v>19177.450000000004</v>
      </c>
      <c r="Y32" s="12">
        <v>1040.1099999999999</v>
      </c>
      <c r="Z32" s="13"/>
      <c r="AA32" s="14">
        <f t="shared" si="20"/>
        <v>20217.560000000005</v>
      </c>
      <c r="AB32" s="12">
        <v>1010.11</v>
      </c>
      <c r="AC32" s="13"/>
      <c r="AD32" s="14">
        <f t="shared" si="21"/>
        <v>21227.670000000006</v>
      </c>
      <c r="AE32" s="12">
        <v>1040.1099999999999</v>
      </c>
      <c r="AF32" s="13"/>
      <c r="AG32" s="14">
        <f t="shared" si="22"/>
        <v>22267.780000000006</v>
      </c>
      <c r="AH32" s="12">
        <v>1040.1099999999999</v>
      </c>
      <c r="AI32" s="13"/>
      <c r="AJ32" s="14">
        <f t="shared" si="23"/>
        <v>23307.890000000007</v>
      </c>
      <c r="AK32" s="12">
        <v>1040.1099999999999</v>
      </c>
      <c r="AL32" s="13"/>
      <c r="AM32" s="14">
        <f t="shared" si="24"/>
        <v>24348.000000000007</v>
      </c>
    </row>
    <row r="33" spans="1:39" s="8" customFormat="1">
      <c r="A33" s="6"/>
      <c r="B33" s="7" t="s">
        <v>40</v>
      </c>
      <c r="C33" s="17">
        <f t="shared" ref="C33:H33" si="26">SUM(C21:C32)</f>
        <v>356083.63999999996</v>
      </c>
      <c r="D33" s="17">
        <f t="shared" si="26"/>
        <v>18474.91</v>
      </c>
      <c r="E33" s="17">
        <f t="shared" si="26"/>
        <v>0</v>
      </c>
      <c r="F33" s="17">
        <f t="shared" si="26"/>
        <v>374558.55</v>
      </c>
      <c r="G33" s="17">
        <f t="shared" si="26"/>
        <v>18405.189999999999</v>
      </c>
      <c r="H33" s="17">
        <f t="shared" si="26"/>
        <v>0</v>
      </c>
      <c r="I33" s="17">
        <f t="shared" ref="I33" si="27">F33+G33-H33</f>
        <v>392963.74</v>
      </c>
      <c r="J33" s="17">
        <f>SUM(J21:J32)</f>
        <v>18405.189999999999</v>
      </c>
      <c r="K33" s="17">
        <f>SUM(K21:K32)</f>
        <v>84840</v>
      </c>
      <c r="L33" s="17">
        <f t="shared" ref="L33" si="28">I33+J33-K33</f>
        <v>326528.93</v>
      </c>
      <c r="M33" s="17">
        <f>SUM(M21:M32)</f>
        <v>18257.97</v>
      </c>
      <c r="N33" s="17">
        <f>SUM(N21:N32)</f>
        <v>0</v>
      </c>
      <c r="O33" s="17">
        <f t="shared" si="14"/>
        <v>344786.9</v>
      </c>
      <c r="P33" s="17">
        <f>SUM(P21:P32)</f>
        <v>18257.97</v>
      </c>
      <c r="Q33" s="17">
        <f>SUM(Q21:Q32)</f>
        <v>0</v>
      </c>
      <c r="R33" s="17">
        <f t="shared" si="25"/>
        <v>363044.87</v>
      </c>
      <c r="S33" s="17">
        <f>SUM(S21:S32)</f>
        <v>18257.97</v>
      </c>
      <c r="T33" s="17">
        <f>SUM(T21:T32)</f>
        <v>13000</v>
      </c>
      <c r="U33" s="17">
        <f t="shared" ref="U33" si="29">R33+S33-T33</f>
        <v>368302.83999999997</v>
      </c>
      <c r="V33" s="17">
        <f>SUM(V21:V32)</f>
        <v>18257.97</v>
      </c>
      <c r="W33" s="17">
        <f>SUM(W21:W32)</f>
        <v>12000</v>
      </c>
      <c r="X33" s="17">
        <f t="shared" si="15"/>
        <v>374560.80999999994</v>
      </c>
      <c r="Y33" s="17">
        <f>SUM(Y21:Y32)</f>
        <v>18373.190000000002</v>
      </c>
      <c r="Z33" s="17">
        <f>SUM(Z21:Z32)</f>
        <v>0</v>
      </c>
      <c r="AA33" s="17">
        <f t="shared" si="20"/>
        <v>392933.99999999994</v>
      </c>
      <c r="AB33" s="17">
        <f>SUM(AB21:AB32)</f>
        <v>18343.190000000002</v>
      </c>
      <c r="AC33" s="17">
        <f>SUM(AC21:AC32)</f>
        <v>0</v>
      </c>
      <c r="AD33" s="17">
        <f t="shared" si="21"/>
        <v>411277.18999999994</v>
      </c>
      <c r="AE33" s="17">
        <f>SUM(AE21:AE32)</f>
        <v>18373.18</v>
      </c>
      <c r="AF33" s="17">
        <f>SUM(AF21:AF32)</f>
        <v>0</v>
      </c>
      <c r="AG33" s="17">
        <f t="shared" si="22"/>
        <v>429650.36999999994</v>
      </c>
      <c r="AH33" s="17">
        <f>SUM(AH21:AH32)</f>
        <v>18373.18</v>
      </c>
      <c r="AI33" s="17">
        <f>SUM(AI21:AI32)</f>
        <v>0</v>
      </c>
      <c r="AJ33" s="17">
        <f t="shared" si="23"/>
        <v>448023.54999999993</v>
      </c>
      <c r="AK33" s="17">
        <f>SUM(AK21:AK32)</f>
        <v>18373.18</v>
      </c>
      <c r="AL33" s="17">
        <f>SUM(AL21:AL32)</f>
        <v>0</v>
      </c>
      <c r="AM33" s="17">
        <f t="shared" si="24"/>
        <v>466396.72999999992</v>
      </c>
    </row>
  </sheetData>
  <mergeCells count="30">
    <mergeCell ref="J2:L2"/>
    <mergeCell ref="A2:A3"/>
    <mergeCell ref="B2:B3"/>
    <mergeCell ref="C2:C3"/>
    <mergeCell ref="D2:F2"/>
    <mergeCell ref="G2:I2"/>
    <mergeCell ref="AE2:AG2"/>
    <mergeCell ref="AH2:AJ2"/>
    <mergeCell ref="AK2:AM2"/>
    <mergeCell ref="M2:O2"/>
    <mergeCell ref="P2:R2"/>
    <mergeCell ref="S2:U2"/>
    <mergeCell ref="V2:X2"/>
    <mergeCell ref="Y2:AA2"/>
    <mergeCell ref="AB2:AD2"/>
    <mergeCell ref="A19:A20"/>
    <mergeCell ref="B19:B20"/>
    <mergeCell ref="C19:C20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</mergeCells>
  <pageMargins left="0.70866141732283472" right="0.70866141732283472" top="0.74803149606299213" bottom="0.74803149606299213" header="0.31496062992125984" footer="0.31496062992125984"/>
  <pageSetup paperSize="9" scale="2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"/>
  <sheetViews>
    <sheetView topLeftCell="T1" workbookViewId="0">
      <selection activeCell="AK4" sqref="AK4:AK7"/>
    </sheetView>
  </sheetViews>
  <sheetFormatPr defaultRowHeight="15"/>
  <cols>
    <col min="1" max="1" width="3" bestFit="1" customWidth="1"/>
    <col min="2" max="2" width="31" customWidth="1"/>
    <col min="3" max="3" width="10.7109375" style="11" customWidth="1"/>
    <col min="4" max="4" width="10.28515625" style="11" customWidth="1"/>
    <col min="5" max="5" width="10.7109375" style="11" customWidth="1"/>
    <col min="6" max="6" width="11.42578125" style="11" customWidth="1"/>
    <col min="7" max="7" width="10.28515625" style="11" customWidth="1"/>
    <col min="8" max="8" width="10.7109375" style="11" customWidth="1"/>
    <col min="9" max="9" width="11.5703125" style="11" customWidth="1"/>
    <col min="10" max="10" width="10.28515625" style="11" customWidth="1"/>
    <col min="11" max="11" width="10.7109375" style="11" customWidth="1"/>
    <col min="12" max="12" width="11.28515625" style="11" customWidth="1"/>
    <col min="13" max="13" width="10.28515625" style="11" customWidth="1"/>
    <col min="14" max="14" width="10.7109375" style="11" customWidth="1"/>
    <col min="15" max="15" width="11.7109375" style="11" customWidth="1"/>
    <col min="16" max="16" width="10.28515625" style="11" customWidth="1"/>
    <col min="17" max="17" width="10.7109375" style="11" customWidth="1"/>
    <col min="18" max="18" width="11.7109375" style="11" customWidth="1"/>
    <col min="19" max="19" width="10.28515625" style="11" bestFit="1" customWidth="1"/>
    <col min="20" max="20" width="10.85546875" style="11" bestFit="1" customWidth="1"/>
    <col min="21" max="21" width="11.42578125" style="11" bestFit="1" customWidth="1"/>
    <col min="22" max="22" width="10.28515625" style="11" bestFit="1" customWidth="1"/>
    <col min="23" max="23" width="10.85546875" style="11" bestFit="1" customWidth="1"/>
    <col min="24" max="24" width="11.42578125" style="11" bestFit="1" customWidth="1"/>
    <col min="25" max="25" width="10.28515625" style="11" bestFit="1" customWidth="1"/>
    <col min="26" max="26" width="10.85546875" style="11" bestFit="1" customWidth="1"/>
    <col min="27" max="27" width="11.28515625" style="11" customWidth="1"/>
    <col min="28" max="28" width="10.28515625" style="11" bestFit="1" customWidth="1"/>
    <col min="29" max="29" width="10.85546875" style="11" bestFit="1" customWidth="1"/>
    <col min="30" max="30" width="11.42578125" style="11" bestFit="1" customWidth="1"/>
    <col min="31" max="31" width="10.28515625" style="11" bestFit="1" customWidth="1"/>
    <col min="32" max="32" width="10.85546875" style="11" bestFit="1" customWidth="1"/>
    <col min="33" max="33" width="11.42578125" style="11" bestFit="1" customWidth="1"/>
    <col min="34" max="34" width="10.28515625" style="11" bestFit="1" customWidth="1"/>
    <col min="35" max="35" width="10.85546875" style="11" bestFit="1" customWidth="1"/>
    <col min="36" max="36" width="11.42578125" style="11" bestFit="1" customWidth="1"/>
    <col min="37" max="37" width="10.28515625" style="11" bestFit="1" customWidth="1"/>
    <col min="38" max="38" width="10.85546875" style="11" bestFit="1" customWidth="1"/>
    <col min="39" max="39" width="11.42578125" style="11" bestFit="1" customWidth="1"/>
  </cols>
  <sheetData>
    <row r="1" spans="1:46" ht="31.9" customHeight="1">
      <c r="C1" s="9" t="s">
        <v>48</v>
      </c>
      <c r="D1" s="10"/>
    </row>
    <row r="2" spans="1:46" ht="16.149999999999999" customHeight="1">
      <c r="A2" s="31"/>
      <c r="B2" s="36" t="s">
        <v>0</v>
      </c>
      <c r="C2" s="37" t="s">
        <v>50</v>
      </c>
      <c r="D2" s="27" t="s">
        <v>3</v>
      </c>
      <c r="E2" s="27"/>
      <c r="F2" s="27"/>
      <c r="G2" s="27" t="s">
        <v>4</v>
      </c>
      <c r="H2" s="27"/>
      <c r="I2" s="27"/>
      <c r="J2" s="27" t="s">
        <v>5</v>
      </c>
      <c r="K2" s="27"/>
      <c r="L2" s="27"/>
      <c r="M2" s="27" t="s">
        <v>6</v>
      </c>
      <c r="N2" s="27"/>
      <c r="O2" s="27"/>
      <c r="P2" s="27" t="s">
        <v>7</v>
      </c>
      <c r="Q2" s="27"/>
      <c r="R2" s="27"/>
      <c r="S2" s="27" t="s">
        <v>8</v>
      </c>
      <c r="T2" s="27"/>
      <c r="U2" s="27"/>
      <c r="V2" s="27" t="s">
        <v>9</v>
      </c>
      <c r="W2" s="27"/>
      <c r="X2" s="27"/>
      <c r="Y2" s="27" t="s">
        <v>10</v>
      </c>
      <c r="Z2" s="27"/>
      <c r="AA2" s="27"/>
      <c r="AB2" s="27" t="s">
        <v>11</v>
      </c>
      <c r="AC2" s="27"/>
      <c r="AD2" s="27"/>
      <c r="AE2" s="27" t="s">
        <v>12</v>
      </c>
      <c r="AF2" s="27"/>
      <c r="AG2" s="27"/>
      <c r="AH2" s="27" t="s">
        <v>13</v>
      </c>
      <c r="AI2" s="27"/>
      <c r="AJ2" s="27"/>
      <c r="AK2" s="27" t="s">
        <v>14</v>
      </c>
      <c r="AL2" s="27"/>
      <c r="AM2" s="27"/>
      <c r="AN2" s="5"/>
      <c r="AO2" s="5"/>
      <c r="AP2" s="5"/>
      <c r="AQ2" s="5"/>
      <c r="AR2" s="1"/>
      <c r="AS2" s="1"/>
      <c r="AT2" s="1"/>
    </row>
    <row r="3" spans="1:46">
      <c r="A3" s="31"/>
      <c r="B3" s="36"/>
      <c r="C3" s="37"/>
      <c r="D3" s="12" t="s">
        <v>39</v>
      </c>
      <c r="E3" s="13" t="s">
        <v>1</v>
      </c>
      <c r="F3" s="14" t="s">
        <v>2</v>
      </c>
      <c r="G3" s="12" t="s">
        <v>39</v>
      </c>
      <c r="H3" s="13" t="s">
        <v>1</v>
      </c>
      <c r="I3" s="14" t="s">
        <v>2</v>
      </c>
      <c r="J3" s="12" t="s">
        <v>39</v>
      </c>
      <c r="K3" s="13" t="s">
        <v>1</v>
      </c>
      <c r="L3" s="14" t="s">
        <v>2</v>
      </c>
      <c r="M3" s="12" t="s">
        <v>39</v>
      </c>
      <c r="N3" s="13" t="s">
        <v>1</v>
      </c>
      <c r="O3" s="14" t="s">
        <v>2</v>
      </c>
      <c r="P3" s="12" t="s">
        <v>39</v>
      </c>
      <c r="Q3" s="13" t="s">
        <v>1</v>
      </c>
      <c r="R3" s="14" t="s">
        <v>2</v>
      </c>
      <c r="S3" s="12" t="s">
        <v>39</v>
      </c>
      <c r="T3" s="13" t="s">
        <v>1</v>
      </c>
      <c r="U3" s="14" t="s">
        <v>2</v>
      </c>
      <c r="V3" s="12" t="s">
        <v>39</v>
      </c>
      <c r="W3" s="13" t="s">
        <v>1</v>
      </c>
      <c r="X3" s="14" t="s">
        <v>2</v>
      </c>
      <c r="Y3" s="12" t="s">
        <v>39</v>
      </c>
      <c r="Z3" s="13" t="s">
        <v>1</v>
      </c>
      <c r="AA3" s="14" t="s">
        <v>2</v>
      </c>
      <c r="AB3" s="12" t="s">
        <v>39</v>
      </c>
      <c r="AC3" s="13" t="s">
        <v>1</v>
      </c>
      <c r="AD3" s="14" t="s">
        <v>2</v>
      </c>
      <c r="AE3" s="12" t="s">
        <v>39</v>
      </c>
      <c r="AF3" s="13" t="s">
        <v>1</v>
      </c>
      <c r="AG3" s="14" t="s">
        <v>2</v>
      </c>
      <c r="AH3" s="12" t="s">
        <v>39</v>
      </c>
      <c r="AI3" s="13" t="s">
        <v>1</v>
      </c>
      <c r="AJ3" s="14" t="s">
        <v>2</v>
      </c>
      <c r="AK3" s="12" t="s">
        <v>39</v>
      </c>
      <c r="AL3" s="13" t="s">
        <v>1</v>
      </c>
      <c r="AM3" s="14" t="s">
        <v>2</v>
      </c>
    </row>
    <row r="4" spans="1:46">
      <c r="A4" s="18">
        <v>21</v>
      </c>
      <c r="B4" s="3" t="s">
        <v>35</v>
      </c>
      <c r="C4" s="15">
        <v>276693.76000000001</v>
      </c>
      <c r="D4" s="12">
        <v>11171.25</v>
      </c>
      <c r="E4" s="13"/>
      <c r="F4" s="14">
        <f t="shared" ref="F4:F7" si="0">C4+D4-E4</f>
        <v>287865.01</v>
      </c>
      <c r="G4" s="12">
        <v>11171.25</v>
      </c>
      <c r="H4" s="13"/>
      <c r="I4" s="14">
        <f t="shared" ref="I4:I8" si="1">F4+G4-H4</f>
        <v>299036.26</v>
      </c>
      <c r="J4" s="12">
        <v>11171.25</v>
      </c>
      <c r="K4" s="13"/>
      <c r="L4" s="14">
        <f t="shared" ref="L4:L8" si="2">I4+J4-K4</f>
        <v>310207.51</v>
      </c>
      <c r="M4" s="12">
        <v>11171.25</v>
      </c>
      <c r="N4" s="13"/>
      <c r="O4" s="14">
        <f t="shared" ref="O4:O8" si="3">L4+M4-N4</f>
        <v>321378.76</v>
      </c>
      <c r="P4" s="12">
        <v>11171.25</v>
      </c>
      <c r="Q4" s="13"/>
      <c r="R4" s="14">
        <f t="shared" ref="R4:R8" si="4">O4+P4-Q4</f>
        <v>332550.01</v>
      </c>
      <c r="S4" s="12">
        <v>11171.25</v>
      </c>
      <c r="T4" s="13">
        <v>1250</v>
      </c>
      <c r="U4" s="14">
        <f t="shared" ref="U4:U8" si="5">R4+S4-T4</f>
        <v>342471.26</v>
      </c>
      <c r="V4" s="12">
        <v>11171.25</v>
      </c>
      <c r="W4" s="13">
        <v>84375</v>
      </c>
      <c r="X4" s="14">
        <f t="shared" ref="X4:X8" si="6">U4+V4-W4</f>
        <v>269267.51</v>
      </c>
      <c r="Y4" s="12">
        <v>11171.25</v>
      </c>
      <c r="Z4" s="13"/>
      <c r="AA4" s="14">
        <f t="shared" ref="AA4:AA8" si="7">X4+Y4-Z4</f>
        <v>280438.76</v>
      </c>
      <c r="AB4" s="12">
        <v>11171.25</v>
      </c>
      <c r="AC4" s="13"/>
      <c r="AD4" s="14">
        <f t="shared" ref="AD4:AD8" si="8">AA4+AB4-AC4</f>
        <v>291610.01</v>
      </c>
      <c r="AE4" s="12">
        <v>11171.25</v>
      </c>
      <c r="AF4" s="13">
        <v>24915</v>
      </c>
      <c r="AG4" s="14">
        <f t="shared" ref="AG4:AG8" si="9">AD4+AE4-AF4</f>
        <v>277866.26</v>
      </c>
      <c r="AH4" s="12">
        <v>11171.25</v>
      </c>
      <c r="AI4" s="13"/>
      <c r="AJ4" s="14">
        <f t="shared" ref="AJ4:AJ8" si="10">AG4+AH4-AI4</f>
        <v>289037.51</v>
      </c>
      <c r="AK4" s="12">
        <v>10767.57</v>
      </c>
      <c r="AL4" s="13"/>
      <c r="AM4" s="14">
        <f t="shared" ref="AM4:AM8" si="11">AJ4+AK4-AL4</f>
        <v>299805.08</v>
      </c>
    </row>
    <row r="5" spans="1:46">
      <c r="A5" s="18">
        <v>22</v>
      </c>
      <c r="B5" s="3" t="s">
        <v>36</v>
      </c>
      <c r="C5" s="15">
        <v>372725.96</v>
      </c>
      <c r="D5" s="12">
        <v>13885.38</v>
      </c>
      <c r="E5" s="13"/>
      <c r="F5" s="14">
        <f t="shared" si="0"/>
        <v>386611.34</v>
      </c>
      <c r="G5" s="12">
        <v>13885.38</v>
      </c>
      <c r="H5" s="13"/>
      <c r="I5" s="14">
        <f t="shared" si="1"/>
        <v>400496.72000000003</v>
      </c>
      <c r="J5" s="12">
        <v>13885.38</v>
      </c>
      <c r="K5" s="13"/>
      <c r="L5" s="14">
        <f t="shared" si="2"/>
        <v>414382.10000000003</v>
      </c>
      <c r="M5" s="12">
        <v>13885.38</v>
      </c>
      <c r="N5" s="13"/>
      <c r="O5" s="14">
        <f t="shared" si="3"/>
        <v>428267.48000000004</v>
      </c>
      <c r="P5" s="12">
        <v>13501.17</v>
      </c>
      <c r="Q5" s="13"/>
      <c r="R5" s="14">
        <f t="shared" si="4"/>
        <v>441768.65</v>
      </c>
      <c r="S5" s="12">
        <v>13501.17</v>
      </c>
      <c r="T5" s="13">
        <v>1250</v>
      </c>
      <c r="U5" s="14">
        <f t="shared" si="5"/>
        <v>454019.82</v>
      </c>
      <c r="V5" s="12">
        <v>13501.17</v>
      </c>
      <c r="W5" s="13">
        <v>209725</v>
      </c>
      <c r="X5" s="14">
        <f t="shared" si="6"/>
        <v>257795.99</v>
      </c>
      <c r="Y5" s="12">
        <v>13501.17</v>
      </c>
      <c r="Z5" s="13">
        <v>76139</v>
      </c>
      <c r="AA5" s="14">
        <f t="shared" si="7"/>
        <v>195158.15999999997</v>
      </c>
      <c r="AB5" s="12">
        <v>13501.17</v>
      </c>
      <c r="AC5" s="13"/>
      <c r="AD5" s="14">
        <f t="shared" si="8"/>
        <v>208659.33</v>
      </c>
      <c r="AE5" s="12">
        <v>13501.17</v>
      </c>
      <c r="AF5" s="13"/>
      <c r="AG5" s="14">
        <f t="shared" si="9"/>
        <v>222160.5</v>
      </c>
      <c r="AH5" s="12">
        <v>13501.17</v>
      </c>
      <c r="AI5" s="13"/>
      <c r="AJ5" s="14">
        <f t="shared" si="10"/>
        <v>235661.67</v>
      </c>
      <c r="AK5" s="12">
        <v>13201.98</v>
      </c>
      <c r="AL5" s="13"/>
      <c r="AM5" s="14">
        <f t="shared" si="11"/>
        <v>248863.65000000002</v>
      </c>
    </row>
    <row r="6" spans="1:46">
      <c r="A6" s="18">
        <v>23</v>
      </c>
      <c r="B6" s="3" t="s">
        <v>37</v>
      </c>
      <c r="C6" s="15">
        <v>114568.23</v>
      </c>
      <c r="D6" s="12">
        <v>7070.2</v>
      </c>
      <c r="E6" s="13"/>
      <c r="F6" s="14">
        <f t="shared" si="0"/>
        <v>121638.43</v>
      </c>
      <c r="G6" s="12">
        <v>7070.2</v>
      </c>
      <c r="H6" s="13"/>
      <c r="I6" s="14">
        <f t="shared" si="1"/>
        <v>128708.62999999999</v>
      </c>
      <c r="J6" s="12">
        <v>7070.2</v>
      </c>
      <c r="K6" s="13"/>
      <c r="L6" s="14">
        <f t="shared" si="2"/>
        <v>135778.82999999999</v>
      </c>
      <c r="M6" s="12">
        <v>6990.25</v>
      </c>
      <c r="N6" s="13"/>
      <c r="O6" s="14">
        <f t="shared" si="3"/>
        <v>142769.07999999999</v>
      </c>
      <c r="P6" s="12">
        <v>6990.25</v>
      </c>
      <c r="Q6" s="13"/>
      <c r="R6" s="14">
        <f t="shared" si="4"/>
        <v>149759.32999999999</v>
      </c>
      <c r="S6" s="12">
        <v>6990.25</v>
      </c>
      <c r="T6" s="13">
        <v>1250</v>
      </c>
      <c r="U6" s="14">
        <f t="shared" si="5"/>
        <v>155499.57999999999</v>
      </c>
      <c r="V6" s="12">
        <v>6990.25</v>
      </c>
      <c r="W6" s="13"/>
      <c r="X6" s="14">
        <f t="shared" si="6"/>
        <v>162489.82999999999</v>
      </c>
      <c r="Y6" s="12">
        <v>6990.25</v>
      </c>
      <c r="Z6" s="13"/>
      <c r="AA6" s="14">
        <f t="shared" si="7"/>
        <v>169480.08</v>
      </c>
      <c r="AB6" s="12">
        <v>6990.25</v>
      </c>
      <c r="AC6" s="13"/>
      <c r="AD6" s="14">
        <f t="shared" si="8"/>
        <v>176470.33</v>
      </c>
      <c r="AE6" s="12">
        <v>6990.25</v>
      </c>
      <c r="AF6" s="13"/>
      <c r="AG6" s="14">
        <f t="shared" si="9"/>
        <v>183460.58</v>
      </c>
      <c r="AH6" s="12">
        <v>6990.25</v>
      </c>
      <c r="AI6" s="13"/>
      <c r="AJ6" s="14">
        <f t="shared" si="10"/>
        <v>190450.83</v>
      </c>
      <c r="AK6" s="12">
        <v>6990.25</v>
      </c>
      <c r="AL6" s="13"/>
      <c r="AM6" s="14">
        <f t="shared" si="11"/>
        <v>197441.08</v>
      </c>
    </row>
    <row r="7" spans="1:46">
      <c r="A7" s="18">
        <v>24</v>
      </c>
      <c r="B7" s="3" t="s">
        <v>38</v>
      </c>
      <c r="C7" s="16">
        <v>224991.9</v>
      </c>
      <c r="D7" s="12">
        <v>7286.35</v>
      </c>
      <c r="E7" s="13"/>
      <c r="F7" s="14">
        <f t="shared" si="0"/>
        <v>232278.25</v>
      </c>
      <c r="G7" s="12">
        <v>7286.35</v>
      </c>
      <c r="H7" s="13"/>
      <c r="I7" s="14">
        <f t="shared" si="1"/>
        <v>239564.6</v>
      </c>
      <c r="J7" s="12">
        <v>7286.35</v>
      </c>
      <c r="K7" s="13"/>
      <c r="L7" s="14">
        <f t="shared" si="2"/>
        <v>246850.95</v>
      </c>
      <c r="M7" s="12">
        <v>7286.35</v>
      </c>
      <c r="N7" s="13"/>
      <c r="O7" s="14">
        <f t="shared" si="3"/>
        <v>254137.30000000002</v>
      </c>
      <c r="P7" s="12">
        <v>7286.35</v>
      </c>
      <c r="Q7" s="13"/>
      <c r="R7" s="14">
        <f t="shared" si="4"/>
        <v>261423.65000000002</v>
      </c>
      <c r="S7" s="12">
        <v>7286.35</v>
      </c>
      <c r="T7" s="13">
        <v>1250</v>
      </c>
      <c r="U7" s="14">
        <f t="shared" si="5"/>
        <v>267460</v>
      </c>
      <c r="V7" s="12">
        <v>7286.35</v>
      </c>
      <c r="W7" s="13"/>
      <c r="X7" s="14">
        <f t="shared" si="6"/>
        <v>274746.34999999998</v>
      </c>
      <c r="Y7" s="12">
        <v>7286.35</v>
      </c>
      <c r="Z7" s="13"/>
      <c r="AA7" s="14">
        <f t="shared" si="7"/>
        <v>282032.69999999995</v>
      </c>
      <c r="AB7" s="12">
        <v>7286.35</v>
      </c>
      <c r="AC7" s="13"/>
      <c r="AD7" s="14">
        <f t="shared" si="8"/>
        <v>289319.04999999993</v>
      </c>
      <c r="AE7" s="12">
        <v>7286.35</v>
      </c>
      <c r="AF7" s="13"/>
      <c r="AG7" s="14">
        <f t="shared" si="9"/>
        <v>296605.39999999991</v>
      </c>
      <c r="AH7" s="12">
        <v>7286.35</v>
      </c>
      <c r="AI7" s="13"/>
      <c r="AJ7" s="14">
        <f t="shared" si="10"/>
        <v>303891.74999999988</v>
      </c>
      <c r="AK7" s="12">
        <v>6896.3</v>
      </c>
      <c r="AL7" s="13"/>
      <c r="AM7" s="14">
        <f t="shared" si="11"/>
        <v>310788.04999999987</v>
      </c>
    </row>
    <row r="8" spans="1:46" s="8" customFormat="1">
      <c r="A8" s="6"/>
      <c r="B8" s="7" t="s">
        <v>40</v>
      </c>
      <c r="C8" s="17">
        <f t="shared" ref="C8:H8" si="12">SUM(C4:C7)</f>
        <v>988979.85</v>
      </c>
      <c r="D8" s="17">
        <f t="shared" si="12"/>
        <v>39413.18</v>
      </c>
      <c r="E8" s="17">
        <f t="shared" si="12"/>
        <v>0</v>
      </c>
      <c r="F8" s="17">
        <f t="shared" si="12"/>
        <v>1028393.03</v>
      </c>
      <c r="G8" s="17">
        <f t="shared" si="12"/>
        <v>39413.18</v>
      </c>
      <c r="H8" s="17">
        <f t="shared" si="12"/>
        <v>0</v>
      </c>
      <c r="I8" s="17">
        <f t="shared" si="1"/>
        <v>1067806.21</v>
      </c>
      <c r="J8" s="17">
        <f>SUM(J4:J7)</f>
        <v>39413.18</v>
      </c>
      <c r="K8" s="17">
        <f>SUM(K4:K7)</f>
        <v>0</v>
      </c>
      <c r="L8" s="17">
        <f t="shared" si="2"/>
        <v>1107219.3899999999</v>
      </c>
      <c r="M8" s="17">
        <f>SUM(M4:M7)</f>
        <v>39333.229999999996</v>
      </c>
      <c r="N8" s="17">
        <f>SUM(N4:N7)</f>
        <v>0</v>
      </c>
      <c r="O8" s="17">
        <f t="shared" si="3"/>
        <v>1146552.6199999999</v>
      </c>
      <c r="P8" s="17">
        <f>SUM(P4:P7)</f>
        <v>38949.019999999997</v>
      </c>
      <c r="Q8" s="17">
        <f>SUM(Q4:Q7)</f>
        <v>0</v>
      </c>
      <c r="R8" s="17">
        <f t="shared" si="4"/>
        <v>1185501.6399999999</v>
      </c>
      <c r="S8" s="17">
        <f>SUM(S4:S7)</f>
        <v>38949.019999999997</v>
      </c>
      <c r="T8" s="17">
        <f>SUM(T4:T7)</f>
        <v>5000</v>
      </c>
      <c r="U8" s="17">
        <f t="shared" si="5"/>
        <v>1219450.6599999999</v>
      </c>
      <c r="V8" s="17">
        <f>SUM(V4:V7)</f>
        <v>38949.019999999997</v>
      </c>
      <c r="W8" s="17">
        <f>SUM(W4:W7)</f>
        <v>294100</v>
      </c>
      <c r="X8" s="17">
        <f t="shared" si="6"/>
        <v>964299.67999999993</v>
      </c>
      <c r="Y8" s="17">
        <f>SUM(Y4:Y7)</f>
        <v>38949.019999999997</v>
      </c>
      <c r="Z8" s="17">
        <f>SUM(Z4:Z7)</f>
        <v>76139</v>
      </c>
      <c r="AA8" s="17">
        <f t="shared" si="7"/>
        <v>927109.7</v>
      </c>
      <c r="AB8" s="17">
        <f>SUM(AB4:AB7)</f>
        <v>38949.019999999997</v>
      </c>
      <c r="AC8" s="17">
        <f>SUM(AC4:AC7)</f>
        <v>0</v>
      </c>
      <c r="AD8" s="17">
        <f t="shared" si="8"/>
        <v>966058.72</v>
      </c>
      <c r="AE8" s="17">
        <f>SUM(AE4:AE7)</f>
        <v>38949.019999999997</v>
      </c>
      <c r="AF8" s="17">
        <f>SUM(AF4:AF7)</f>
        <v>24915</v>
      </c>
      <c r="AG8" s="17">
        <f t="shared" si="9"/>
        <v>980092.74</v>
      </c>
      <c r="AH8" s="17">
        <f>SUM(AH4:AH7)</f>
        <v>38949.019999999997</v>
      </c>
      <c r="AI8" s="17">
        <f>SUM(AI4:AI7)</f>
        <v>0</v>
      </c>
      <c r="AJ8" s="17">
        <f t="shared" si="10"/>
        <v>1019041.76</v>
      </c>
      <c r="AK8" s="17">
        <f>SUM(AK4:AK7)</f>
        <v>37856.1</v>
      </c>
      <c r="AL8" s="17">
        <f>SUM(AL4:AL7)</f>
        <v>0</v>
      </c>
      <c r="AM8" s="17">
        <f t="shared" si="11"/>
        <v>1056897.8600000001</v>
      </c>
    </row>
  </sheetData>
  <mergeCells count="15">
    <mergeCell ref="AE2:AG2"/>
    <mergeCell ref="AH2:AJ2"/>
    <mergeCell ref="AK2:AM2"/>
    <mergeCell ref="M2:O2"/>
    <mergeCell ref="P2:R2"/>
    <mergeCell ref="S2:U2"/>
    <mergeCell ref="V2:X2"/>
    <mergeCell ref="Y2:AA2"/>
    <mergeCell ref="AB2:AD2"/>
    <mergeCell ref="J2:L2"/>
    <mergeCell ref="A2:A3"/>
    <mergeCell ref="B2:B3"/>
    <mergeCell ref="C2:C3"/>
    <mergeCell ref="D2:F2"/>
    <mergeCell ref="G2:I2"/>
  </mergeCells>
  <pageMargins left="0.31496062992125984" right="0.11811023622047245" top="0.74803149606299213" bottom="0.74803149606299213" header="0.31496062992125984" footer="0.31496062992125984"/>
  <pageSetup paperSize="9" scale="57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2"/>
  <sheetViews>
    <sheetView topLeftCell="U1" workbookViewId="0">
      <selection activeCell="AI24" sqref="AI24"/>
    </sheetView>
  </sheetViews>
  <sheetFormatPr defaultRowHeight="15"/>
  <cols>
    <col min="1" max="1" width="3" bestFit="1" customWidth="1"/>
    <col min="2" max="2" width="25.28515625" customWidth="1"/>
    <col min="3" max="3" width="11.85546875" style="11" customWidth="1"/>
    <col min="4" max="4" width="10.28515625" style="11" customWidth="1"/>
    <col min="5" max="5" width="11.28515625" style="11" customWidth="1"/>
    <col min="6" max="6" width="11.42578125" style="11" customWidth="1"/>
    <col min="7" max="7" width="10.28515625" style="11" customWidth="1"/>
    <col min="8" max="8" width="11.28515625" style="11" customWidth="1"/>
    <col min="9" max="9" width="11.5703125" style="11" customWidth="1"/>
    <col min="10" max="10" width="10.28515625" style="11" customWidth="1"/>
    <col min="11" max="11" width="11.28515625" style="11" customWidth="1"/>
    <col min="12" max="12" width="11.7109375" style="11" customWidth="1"/>
    <col min="13" max="13" width="10.28515625" style="11" customWidth="1"/>
    <col min="14" max="14" width="10.7109375" style="11" customWidth="1"/>
    <col min="15" max="15" width="11.7109375" style="11" customWidth="1"/>
    <col min="16" max="16" width="10.28515625" style="11" customWidth="1"/>
    <col min="17" max="17" width="10.7109375" style="11" customWidth="1"/>
    <col min="18" max="18" width="11.7109375" style="11" customWidth="1"/>
    <col min="19" max="19" width="10.28515625" style="11" bestFit="1" customWidth="1"/>
    <col min="20" max="20" width="10.85546875" style="11" bestFit="1" customWidth="1"/>
    <col min="21" max="21" width="11.42578125" style="11" bestFit="1" customWidth="1"/>
    <col min="22" max="22" width="10.28515625" style="11" bestFit="1" customWidth="1"/>
    <col min="23" max="23" width="10.85546875" style="11" bestFit="1" customWidth="1"/>
    <col min="24" max="24" width="11.42578125" style="11" bestFit="1" customWidth="1"/>
    <col min="25" max="25" width="10.28515625" style="11" bestFit="1" customWidth="1"/>
    <col min="26" max="26" width="10.85546875" style="11" bestFit="1" customWidth="1"/>
    <col min="27" max="27" width="11.7109375" style="11" customWidth="1"/>
    <col min="28" max="28" width="10.28515625" style="11" bestFit="1" customWidth="1"/>
    <col min="29" max="29" width="10.85546875" style="11" bestFit="1" customWidth="1"/>
    <col min="30" max="30" width="11.42578125" style="11" bestFit="1" customWidth="1"/>
    <col min="31" max="31" width="10.28515625" style="11" bestFit="1" customWidth="1"/>
    <col min="32" max="32" width="10.85546875" style="11" bestFit="1" customWidth="1"/>
    <col min="33" max="33" width="11.42578125" style="11" bestFit="1" customWidth="1"/>
    <col min="34" max="34" width="10.28515625" style="11" bestFit="1" customWidth="1"/>
    <col min="35" max="35" width="10.85546875" style="11" bestFit="1" customWidth="1"/>
    <col min="36" max="36" width="11.42578125" style="11" bestFit="1" customWidth="1"/>
    <col min="37" max="37" width="10.28515625" style="11" bestFit="1" customWidth="1"/>
    <col min="38" max="38" width="10.85546875" style="11" bestFit="1" customWidth="1"/>
    <col min="39" max="39" width="11.42578125" style="11" bestFit="1" customWidth="1"/>
  </cols>
  <sheetData>
    <row r="1" spans="1:46" ht="31.9" customHeight="1">
      <c r="C1" s="9" t="s">
        <v>48</v>
      </c>
      <c r="D1" s="10"/>
    </row>
    <row r="2" spans="1:46" ht="16.149999999999999" customHeight="1">
      <c r="A2" s="31"/>
      <c r="B2" s="36" t="s">
        <v>0</v>
      </c>
      <c r="C2" s="34" t="s">
        <v>50</v>
      </c>
      <c r="D2" s="28" t="s">
        <v>3</v>
      </c>
      <c r="E2" s="29"/>
      <c r="F2" s="30"/>
      <c r="G2" s="28" t="s">
        <v>4</v>
      </c>
      <c r="H2" s="29"/>
      <c r="I2" s="30"/>
      <c r="J2" s="28" t="s">
        <v>5</v>
      </c>
      <c r="K2" s="29"/>
      <c r="L2" s="30"/>
      <c r="M2" s="28" t="s">
        <v>6</v>
      </c>
      <c r="N2" s="29"/>
      <c r="O2" s="30"/>
      <c r="P2" s="28" t="s">
        <v>7</v>
      </c>
      <c r="Q2" s="29"/>
      <c r="R2" s="30"/>
      <c r="S2" s="28" t="s">
        <v>8</v>
      </c>
      <c r="T2" s="29"/>
      <c r="U2" s="30"/>
      <c r="V2" s="27" t="s">
        <v>9</v>
      </c>
      <c r="W2" s="27"/>
      <c r="X2" s="27"/>
      <c r="Y2" s="27" t="s">
        <v>10</v>
      </c>
      <c r="Z2" s="27"/>
      <c r="AA2" s="27"/>
      <c r="AB2" s="27" t="s">
        <v>11</v>
      </c>
      <c r="AC2" s="27"/>
      <c r="AD2" s="27"/>
      <c r="AE2" s="27" t="s">
        <v>12</v>
      </c>
      <c r="AF2" s="27"/>
      <c r="AG2" s="27"/>
      <c r="AH2" s="27" t="s">
        <v>13</v>
      </c>
      <c r="AI2" s="27"/>
      <c r="AJ2" s="27"/>
      <c r="AK2" s="27" t="s">
        <v>14</v>
      </c>
      <c r="AL2" s="27"/>
      <c r="AM2" s="27"/>
      <c r="AN2" s="5"/>
      <c r="AO2" s="5"/>
      <c r="AP2" s="5"/>
      <c r="AQ2" s="5"/>
      <c r="AR2" s="1"/>
      <c r="AS2" s="1"/>
      <c r="AT2" s="1"/>
    </row>
    <row r="3" spans="1:46">
      <c r="A3" s="31"/>
      <c r="B3" s="36"/>
      <c r="C3" s="35"/>
      <c r="D3" s="12" t="s">
        <v>39</v>
      </c>
      <c r="E3" s="13" t="s">
        <v>1</v>
      </c>
      <c r="F3" s="14" t="s">
        <v>2</v>
      </c>
      <c r="G3" s="12" t="s">
        <v>39</v>
      </c>
      <c r="H3" s="13" t="s">
        <v>1</v>
      </c>
      <c r="I3" s="14" t="s">
        <v>2</v>
      </c>
      <c r="J3" s="12" t="s">
        <v>39</v>
      </c>
      <c r="K3" s="13" t="s">
        <v>1</v>
      </c>
      <c r="L3" s="14" t="s">
        <v>2</v>
      </c>
      <c r="M3" s="12" t="s">
        <v>39</v>
      </c>
      <c r="N3" s="13" t="s">
        <v>1</v>
      </c>
      <c r="O3" s="14" t="s">
        <v>2</v>
      </c>
      <c r="P3" s="12" t="s">
        <v>39</v>
      </c>
      <c r="Q3" s="13" t="s">
        <v>1</v>
      </c>
      <c r="R3" s="14" t="s">
        <v>2</v>
      </c>
      <c r="S3" s="12" t="s">
        <v>39</v>
      </c>
      <c r="T3" s="13" t="s">
        <v>1</v>
      </c>
      <c r="U3" s="14" t="s">
        <v>2</v>
      </c>
      <c r="V3" s="12" t="s">
        <v>39</v>
      </c>
      <c r="W3" s="13" t="s">
        <v>1</v>
      </c>
      <c r="X3" s="14" t="s">
        <v>2</v>
      </c>
      <c r="Y3" s="12" t="s">
        <v>39</v>
      </c>
      <c r="Z3" s="13" t="s">
        <v>1</v>
      </c>
      <c r="AA3" s="14" t="s">
        <v>2</v>
      </c>
      <c r="AB3" s="12" t="s">
        <v>39</v>
      </c>
      <c r="AC3" s="13" t="s">
        <v>1</v>
      </c>
      <c r="AD3" s="14" t="s">
        <v>2</v>
      </c>
      <c r="AE3" s="12" t="s">
        <v>39</v>
      </c>
      <c r="AF3" s="13" t="s">
        <v>1</v>
      </c>
      <c r="AG3" s="14" t="s">
        <v>2</v>
      </c>
      <c r="AH3" s="12" t="s">
        <v>39</v>
      </c>
      <c r="AI3" s="13" t="s">
        <v>1</v>
      </c>
      <c r="AJ3" s="14" t="s">
        <v>2</v>
      </c>
      <c r="AK3" s="12" t="s">
        <v>39</v>
      </c>
      <c r="AL3" s="13" t="s">
        <v>1</v>
      </c>
      <c r="AM3" s="14" t="s">
        <v>2</v>
      </c>
    </row>
    <row r="4" spans="1:46">
      <c r="A4" s="19">
        <v>13</v>
      </c>
      <c r="B4" s="3" t="s">
        <v>27</v>
      </c>
      <c r="C4" s="14">
        <v>290564.76</v>
      </c>
      <c r="D4" s="12">
        <v>10806.5</v>
      </c>
      <c r="E4" s="13"/>
      <c r="F4" s="14">
        <f t="shared" ref="F4:F11" si="0">C4+D4-E4</f>
        <v>301371.26</v>
      </c>
      <c r="G4" s="12">
        <v>10806.5</v>
      </c>
      <c r="H4" s="13"/>
      <c r="I4" s="14">
        <f t="shared" ref="I4:I12" si="1">F4+G4-H4</f>
        <v>312177.76</v>
      </c>
      <c r="J4" s="12">
        <v>10806.5</v>
      </c>
      <c r="K4" s="13"/>
      <c r="L4" s="14">
        <f t="shared" ref="L4:L12" si="2">I4+J4-K4</f>
        <v>322984.26</v>
      </c>
      <c r="M4" s="12">
        <v>10806.5</v>
      </c>
      <c r="N4" s="13"/>
      <c r="O4" s="14">
        <f t="shared" ref="O4:O12" si="3">L4+M4-N4</f>
        <v>333790.76</v>
      </c>
      <c r="P4" s="12">
        <v>10806.5</v>
      </c>
      <c r="Q4" s="13"/>
      <c r="R4" s="14">
        <f t="shared" ref="R4:R12" si="4">O4+P4-Q4</f>
        <v>344597.26</v>
      </c>
      <c r="S4" s="12">
        <v>10806.5</v>
      </c>
      <c r="T4" s="13">
        <v>1072</v>
      </c>
      <c r="U4" s="14">
        <f t="shared" ref="U4:U12" si="5">R4+S4-T4</f>
        <v>354331.76</v>
      </c>
      <c r="V4" s="12">
        <v>10806.5</v>
      </c>
      <c r="W4" s="13"/>
      <c r="X4" s="14">
        <f t="shared" ref="X4:X12" si="6">U4+V4-W4</f>
        <v>365138.26</v>
      </c>
      <c r="Y4" s="12">
        <v>10806.5</v>
      </c>
      <c r="Z4" s="13"/>
      <c r="AA4" s="14">
        <f t="shared" ref="AA4:AA12" si="7">X4+Y4-Z4</f>
        <v>375944.76</v>
      </c>
      <c r="AB4" s="12">
        <v>10806.5</v>
      </c>
      <c r="AC4" s="13"/>
      <c r="AD4" s="14">
        <f t="shared" ref="AD4:AD12" si="8">AA4+AB4-AC4</f>
        <v>386751.26</v>
      </c>
      <c r="AE4" s="12">
        <v>10806.5</v>
      </c>
      <c r="AF4" s="13"/>
      <c r="AG4" s="14">
        <f t="shared" ref="AG4:AG12" si="9">AD4+AE4-AF4</f>
        <v>397557.76000000001</v>
      </c>
      <c r="AH4" s="12">
        <v>10806.5</v>
      </c>
      <c r="AI4" s="13"/>
      <c r="AJ4" s="14">
        <f t="shared" ref="AJ4:AJ12" si="10">AG4+AH4-AI4</f>
        <v>408364.26</v>
      </c>
      <c r="AK4" s="12">
        <v>10170.48</v>
      </c>
      <c r="AL4" s="13"/>
      <c r="AM4" s="14">
        <f t="shared" ref="AM4:AM12" si="11">AJ4+AK4-AL4</f>
        <v>418534.74</v>
      </c>
    </row>
    <row r="5" spans="1:46">
      <c r="A5" s="19">
        <v>14</v>
      </c>
      <c r="B5" s="3" t="s">
        <v>28</v>
      </c>
      <c r="C5" s="14">
        <v>74638.399999999994</v>
      </c>
      <c r="D5" s="12">
        <v>12740.54</v>
      </c>
      <c r="E5" s="13"/>
      <c r="F5" s="14">
        <f t="shared" si="0"/>
        <v>87378.94</v>
      </c>
      <c r="G5" s="12">
        <v>12740.54</v>
      </c>
      <c r="H5" s="13"/>
      <c r="I5" s="14">
        <f t="shared" si="1"/>
        <v>100119.48000000001</v>
      </c>
      <c r="J5" s="12">
        <v>12740.54</v>
      </c>
      <c r="K5" s="13"/>
      <c r="L5" s="14">
        <f t="shared" si="2"/>
        <v>112860.02000000002</v>
      </c>
      <c r="M5" s="12">
        <v>12740.54</v>
      </c>
      <c r="N5" s="13"/>
      <c r="O5" s="14">
        <f t="shared" si="3"/>
        <v>125600.56000000003</v>
      </c>
      <c r="P5" s="12">
        <v>12740.54</v>
      </c>
      <c r="Q5" s="13"/>
      <c r="R5" s="14">
        <f t="shared" si="4"/>
        <v>138341.10000000003</v>
      </c>
      <c r="S5" s="12">
        <v>12740.54</v>
      </c>
      <c r="T5" s="13">
        <v>1072</v>
      </c>
      <c r="U5" s="14">
        <f t="shared" si="5"/>
        <v>150009.64000000004</v>
      </c>
      <c r="V5" s="12">
        <v>12740.54</v>
      </c>
      <c r="W5" s="13"/>
      <c r="X5" s="14">
        <f t="shared" si="6"/>
        <v>162750.18000000005</v>
      </c>
      <c r="Y5" s="12">
        <v>12740.54</v>
      </c>
      <c r="Z5" s="13"/>
      <c r="AA5" s="14">
        <f t="shared" si="7"/>
        <v>175490.72000000006</v>
      </c>
      <c r="AB5" s="12">
        <v>12740.54</v>
      </c>
      <c r="AC5" s="13">
        <v>74540</v>
      </c>
      <c r="AD5" s="14">
        <f t="shared" si="8"/>
        <v>113691.26000000007</v>
      </c>
      <c r="AE5" s="12">
        <v>12740.54</v>
      </c>
      <c r="AF5" s="13">
        <v>18217</v>
      </c>
      <c r="AG5" s="14">
        <f t="shared" si="9"/>
        <v>108214.80000000008</v>
      </c>
      <c r="AH5" s="12">
        <v>12740.54</v>
      </c>
      <c r="AI5" s="13"/>
      <c r="AJ5" s="14">
        <f t="shared" si="10"/>
        <v>120955.34000000008</v>
      </c>
      <c r="AK5" s="12">
        <v>12740.54</v>
      </c>
      <c r="AL5" s="13"/>
      <c r="AM5" s="14">
        <f t="shared" si="11"/>
        <v>133695.88000000009</v>
      </c>
    </row>
    <row r="6" spans="1:46" ht="15.6" customHeight="1">
      <c r="A6" s="19">
        <v>15</v>
      </c>
      <c r="B6" s="3" t="s">
        <v>29</v>
      </c>
      <c r="C6" s="14">
        <v>391554.96</v>
      </c>
      <c r="D6" s="12">
        <v>12085.05</v>
      </c>
      <c r="E6" s="13">
        <v>303689</v>
      </c>
      <c r="F6" s="14">
        <f t="shared" si="0"/>
        <v>99951.010000000009</v>
      </c>
      <c r="G6" s="12">
        <v>12085.05</v>
      </c>
      <c r="H6" s="13"/>
      <c r="I6" s="14">
        <f t="shared" si="1"/>
        <v>112036.06000000001</v>
      </c>
      <c r="J6" s="12">
        <v>12085.05</v>
      </c>
      <c r="K6" s="13"/>
      <c r="L6" s="14">
        <f t="shared" si="2"/>
        <v>124121.11000000002</v>
      </c>
      <c r="M6" s="12">
        <v>12085.05</v>
      </c>
      <c r="N6" s="13"/>
      <c r="O6" s="14">
        <f t="shared" si="3"/>
        <v>136206.16</v>
      </c>
      <c r="P6" s="12">
        <v>12085.05</v>
      </c>
      <c r="Q6" s="13"/>
      <c r="R6" s="14">
        <f t="shared" si="4"/>
        <v>148291.21</v>
      </c>
      <c r="S6" s="12">
        <v>12085.05</v>
      </c>
      <c r="T6" s="13">
        <v>1072</v>
      </c>
      <c r="U6" s="14">
        <f t="shared" si="5"/>
        <v>159304.25999999998</v>
      </c>
      <c r="V6" s="12">
        <v>12085.05</v>
      </c>
      <c r="W6" s="13"/>
      <c r="X6" s="14">
        <f t="shared" si="6"/>
        <v>171389.30999999997</v>
      </c>
      <c r="Y6" s="12">
        <v>12085.05</v>
      </c>
      <c r="Z6" s="13"/>
      <c r="AA6" s="14">
        <f t="shared" si="7"/>
        <v>183474.35999999996</v>
      </c>
      <c r="AB6" s="12">
        <v>12085.05</v>
      </c>
      <c r="AC6" s="13"/>
      <c r="AD6" s="14">
        <f t="shared" si="8"/>
        <v>195559.40999999995</v>
      </c>
      <c r="AE6" s="12">
        <v>12085.05</v>
      </c>
      <c r="AF6" s="13"/>
      <c r="AG6" s="14">
        <f t="shared" si="9"/>
        <v>207644.45999999993</v>
      </c>
      <c r="AH6" s="12">
        <v>12085.05</v>
      </c>
      <c r="AI6" s="13"/>
      <c r="AJ6" s="14">
        <f t="shared" si="10"/>
        <v>219729.50999999992</v>
      </c>
      <c r="AK6" s="12">
        <v>12085.05</v>
      </c>
      <c r="AL6" s="13"/>
      <c r="AM6" s="14">
        <f t="shared" si="11"/>
        <v>231814.55999999991</v>
      </c>
    </row>
    <row r="7" spans="1:46">
      <c r="A7" s="19">
        <v>16</v>
      </c>
      <c r="B7" s="3" t="s">
        <v>30</v>
      </c>
      <c r="C7" s="14">
        <v>170456.34</v>
      </c>
      <c r="D7" s="12">
        <v>6993.64</v>
      </c>
      <c r="E7" s="13"/>
      <c r="F7" s="14">
        <f t="shared" si="0"/>
        <v>177449.98</v>
      </c>
      <c r="G7" s="12">
        <v>6993.64</v>
      </c>
      <c r="H7" s="13"/>
      <c r="I7" s="14">
        <f t="shared" si="1"/>
        <v>184443.62000000002</v>
      </c>
      <c r="J7" s="12">
        <v>6993.64</v>
      </c>
      <c r="K7" s="13"/>
      <c r="L7" s="14">
        <f t="shared" si="2"/>
        <v>191437.26000000004</v>
      </c>
      <c r="M7" s="12">
        <v>6993.64</v>
      </c>
      <c r="N7" s="13"/>
      <c r="O7" s="14">
        <f t="shared" si="3"/>
        <v>198430.90000000005</v>
      </c>
      <c r="P7" s="12">
        <v>6993.64</v>
      </c>
      <c r="Q7" s="13"/>
      <c r="R7" s="14">
        <f t="shared" si="4"/>
        <v>205424.54000000007</v>
      </c>
      <c r="S7" s="12">
        <v>6869.08</v>
      </c>
      <c r="T7" s="13">
        <v>1072</v>
      </c>
      <c r="U7" s="14">
        <f t="shared" si="5"/>
        <v>211221.62000000005</v>
      </c>
      <c r="V7" s="12">
        <v>6869.08</v>
      </c>
      <c r="W7" s="13"/>
      <c r="X7" s="14">
        <f t="shared" si="6"/>
        <v>218090.70000000004</v>
      </c>
      <c r="Y7" s="12">
        <v>6993.64</v>
      </c>
      <c r="Z7" s="13"/>
      <c r="AA7" s="14">
        <f t="shared" si="7"/>
        <v>225084.34000000005</v>
      </c>
      <c r="AB7" s="12">
        <v>6993.64</v>
      </c>
      <c r="AC7" s="13"/>
      <c r="AD7" s="14">
        <f t="shared" si="8"/>
        <v>232077.98000000007</v>
      </c>
      <c r="AE7" s="12">
        <v>6993.64</v>
      </c>
      <c r="AF7" s="13"/>
      <c r="AG7" s="14">
        <f t="shared" si="9"/>
        <v>239071.62000000008</v>
      </c>
      <c r="AH7" s="12">
        <v>6993.64</v>
      </c>
      <c r="AI7" s="13"/>
      <c r="AJ7" s="14">
        <f t="shared" si="10"/>
        <v>246065.2600000001</v>
      </c>
      <c r="AK7" s="12">
        <v>6355.02</v>
      </c>
      <c r="AL7" s="13"/>
      <c r="AM7" s="14">
        <f t="shared" si="11"/>
        <v>252420.28000000009</v>
      </c>
    </row>
    <row r="8" spans="1:46">
      <c r="A8" s="19">
        <v>17</v>
      </c>
      <c r="B8" s="3" t="s">
        <v>31</v>
      </c>
      <c r="C8" s="14">
        <v>95305</v>
      </c>
      <c r="D8" s="12">
        <v>6934.58</v>
      </c>
      <c r="E8" s="13"/>
      <c r="F8" s="14">
        <f t="shared" si="0"/>
        <v>102239.58</v>
      </c>
      <c r="G8" s="12">
        <v>6934.58</v>
      </c>
      <c r="H8" s="13"/>
      <c r="I8" s="14">
        <f t="shared" si="1"/>
        <v>109174.16</v>
      </c>
      <c r="J8" s="12">
        <v>6934.58</v>
      </c>
      <c r="K8" s="13"/>
      <c r="L8" s="14">
        <f t="shared" si="2"/>
        <v>116108.74</v>
      </c>
      <c r="M8" s="12">
        <v>6934.58</v>
      </c>
      <c r="N8" s="13"/>
      <c r="O8" s="14">
        <f t="shared" si="3"/>
        <v>123043.32</v>
      </c>
      <c r="P8" s="12">
        <v>6934.58</v>
      </c>
      <c r="Q8" s="13"/>
      <c r="R8" s="14">
        <f t="shared" si="4"/>
        <v>129977.90000000001</v>
      </c>
      <c r="S8" s="12">
        <v>6934.58</v>
      </c>
      <c r="T8" s="13">
        <v>1072</v>
      </c>
      <c r="U8" s="14">
        <f t="shared" si="5"/>
        <v>135840.48000000001</v>
      </c>
      <c r="V8" s="12">
        <v>6934.58</v>
      </c>
      <c r="W8" s="13">
        <v>1587</v>
      </c>
      <c r="X8" s="14">
        <f t="shared" si="6"/>
        <v>141188.06</v>
      </c>
      <c r="Y8" s="12">
        <v>6934.58</v>
      </c>
      <c r="Z8" s="13"/>
      <c r="AA8" s="14">
        <f t="shared" si="7"/>
        <v>148122.63999999998</v>
      </c>
      <c r="AB8" s="12">
        <v>6934.58</v>
      </c>
      <c r="AC8" s="13"/>
      <c r="AD8" s="14">
        <f t="shared" si="8"/>
        <v>155057.21999999997</v>
      </c>
      <c r="AE8" s="12">
        <v>6934.58</v>
      </c>
      <c r="AF8" s="13"/>
      <c r="AG8" s="14">
        <f t="shared" si="9"/>
        <v>161991.79999999996</v>
      </c>
      <c r="AH8" s="12">
        <v>6934.58</v>
      </c>
      <c r="AI8" s="13"/>
      <c r="AJ8" s="14">
        <f t="shared" si="10"/>
        <v>168926.37999999995</v>
      </c>
      <c r="AK8" s="12">
        <v>6934.58</v>
      </c>
      <c r="AL8" s="13"/>
      <c r="AM8" s="14">
        <f t="shared" si="11"/>
        <v>175860.95999999993</v>
      </c>
    </row>
    <row r="9" spans="1:46">
      <c r="A9" s="19">
        <v>18</v>
      </c>
      <c r="B9" s="3" t="s">
        <v>32</v>
      </c>
      <c r="C9" s="14">
        <v>23334.84</v>
      </c>
      <c r="D9" s="12">
        <v>6927.43</v>
      </c>
      <c r="E9" s="13"/>
      <c r="F9" s="14">
        <f t="shared" si="0"/>
        <v>30262.27</v>
      </c>
      <c r="G9" s="12">
        <v>6927.43</v>
      </c>
      <c r="H9" s="13"/>
      <c r="I9" s="14">
        <f t="shared" si="1"/>
        <v>37189.699999999997</v>
      </c>
      <c r="J9" s="12">
        <v>6927.43</v>
      </c>
      <c r="K9" s="13"/>
      <c r="L9" s="14">
        <f t="shared" si="2"/>
        <v>44117.13</v>
      </c>
      <c r="M9" s="12">
        <v>6927.43</v>
      </c>
      <c r="N9" s="13"/>
      <c r="O9" s="14">
        <f t="shared" si="3"/>
        <v>51044.56</v>
      </c>
      <c r="P9" s="12">
        <v>6927.43</v>
      </c>
      <c r="Q9" s="13"/>
      <c r="R9" s="14">
        <f t="shared" si="4"/>
        <v>57971.99</v>
      </c>
      <c r="S9" s="12">
        <v>6927.43</v>
      </c>
      <c r="T9" s="13">
        <v>1072</v>
      </c>
      <c r="U9" s="14">
        <f t="shared" si="5"/>
        <v>63827.42</v>
      </c>
      <c r="V9" s="12">
        <v>6927.43</v>
      </c>
      <c r="W9" s="13">
        <v>5380</v>
      </c>
      <c r="X9" s="14">
        <f t="shared" si="6"/>
        <v>65374.850000000006</v>
      </c>
      <c r="Y9" s="12">
        <v>6927.43</v>
      </c>
      <c r="Z9" s="13"/>
      <c r="AA9" s="14">
        <f t="shared" si="7"/>
        <v>72302.28</v>
      </c>
      <c r="AB9" s="12">
        <v>6927.43</v>
      </c>
      <c r="AC9" s="13">
        <v>1602</v>
      </c>
      <c r="AD9" s="14">
        <f t="shared" si="8"/>
        <v>77627.709999999992</v>
      </c>
      <c r="AE9" s="12">
        <v>6927.43</v>
      </c>
      <c r="AF9" s="13"/>
      <c r="AG9" s="14">
        <f t="shared" si="9"/>
        <v>84555.139999999985</v>
      </c>
      <c r="AH9" s="12">
        <v>6927.43</v>
      </c>
      <c r="AI9" s="13"/>
      <c r="AJ9" s="14">
        <f t="shared" si="10"/>
        <v>91482.569999999978</v>
      </c>
      <c r="AK9" s="12">
        <v>6927.43</v>
      </c>
      <c r="AL9" s="13"/>
      <c r="AM9" s="14">
        <f t="shared" si="11"/>
        <v>98409.999999999971</v>
      </c>
    </row>
    <row r="10" spans="1:46">
      <c r="A10" s="19">
        <v>19</v>
      </c>
      <c r="B10" s="3" t="s">
        <v>33</v>
      </c>
      <c r="C10" s="14">
        <v>356315.96</v>
      </c>
      <c r="D10" s="12">
        <v>13559.61</v>
      </c>
      <c r="E10" s="13"/>
      <c r="F10" s="14">
        <f t="shared" si="0"/>
        <v>369875.57</v>
      </c>
      <c r="G10" s="12">
        <v>13559.61</v>
      </c>
      <c r="H10" s="13"/>
      <c r="I10" s="14">
        <f t="shared" si="1"/>
        <v>383435.18</v>
      </c>
      <c r="J10" s="12">
        <v>13559.61</v>
      </c>
      <c r="K10" s="13"/>
      <c r="L10" s="14">
        <f t="shared" si="2"/>
        <v>396994.79</v>
      </c>
      <c r="M10" s="12">
        <v>13559.61</v>
      </c>
      <c r="N10" s="13"/>
      <c r="O10" s="14">
        <f t="shared" si="3"/>
        <v>410554.39999999997</v>
      </c>
      <c r="P10" s="12">
        <v>13559.61</v>
      </c>
      <c r="Q10" s="13"/>
      <c r="R10" s="14">
        <f t="shared" si="4"/>
        <v>424114.00999999995</v>
      </c>
      <c r="S10" s="12">
        <v>13559.61</v>
      </c>
      <c r="T10" s="13">
        <v>1072</v>
      </c>
      <c r="U10" s="14">
        <f t="shared" si="5"/>
        <v>436601.61999999994</v>
      </c>
      <c r="V10" s="12">
        <v>13559.61</v>
      </c>
      <c r="W10" s="13">
        <v>270840</v>
      </c>
      <c r="X10" s="14">
        <f t="shared" si="6"/>
        <v>179321.22999999992</v>
      </c>
      <c r="Y10" s="12">
        <v>13559.61</v>
      </c>
      <c r="Z10" s="13"/>
      <c r="AA10" s="14">
        <f t="shared" si="7"/>
        <v>192880.83999999991</v>
      </c>
      <c r="AB10" s="12">
        <v>13559.61</v>
      </c>
      <c r="AC10" s="13"/>
      <c r="AD10" s="14">
        <f t="shared" si="8"/>
        <v>206440.4499999999</v>
      </c>
      <c r="AE10" s="12">
        <v>13559.61</v>
      </c>
      <c r="AF10" s="13">
        <v>24409</v>
      </c>
      <c r="AG10" s="14">
        <f t="shared" si="9"/>
        <v>195591.05999999988</v>
      </c>
      <c r="AH10" s="12">
        <v>13559.61</v>
      </c>
      <c r="AI10" s="13"/>
      <c r="AJ10" s="14">
        <f t="shared" si="10"/>
        <v>209150.66999999987</v>
      </c>
      <c r="AK10" s="12">
        <v>13559.61</v>
      </c>
      <c r="AL10" s="13"/>
      <c r="AM10" s="14">
        <f t="shared" si="11"/>
        <v>222710.27999999985</v>
      </c>
    </row>
    <row r="11" spans="1:46">
      <c r="A11" s="19">
        <v>20</v>
      </c>
      <c r="B11" s="3" t="s">
        <v>34</v>
      </c>
      <c r="C11" s="14">
        <v>122110.6</v>
      </c>
      <c r="D11" s="12">
        <v>8439.61</v>
      </c>
      <c r="E11" s="13"/>
      <c r="F11" s="14">
        <f t="shared" si="0"/>
        <v>130550.21</v>
      </c>
      <c r="G11" s="12">
        <v>8439.61</v>
      </c>
      <c r="H11" s="13"/>
      <c r="I11" s="14">
        <f t="shared" si="1"/>
        <v>138989.82</v>
      </c>
      <c r="J11" s="12">
        <v>8439.61</v>
      </c>
      <c r="K11" s="13"/>
      <c r="L11" s="14">
        <f t="shared" si="2"/>
        <v>147429.43</v>
      </c>
      <c r="M11" s="12">
        <v>8439.61</v>
      </c>
      <c r="N11" s="13"/>
      <c r="O11" s="14">
        <f t="shared" si="3"/>
        <v>155869.03999999998</v>
      </c>
      <c r="P11" s="12">
        <v>8439.61</v>
      </c>
      <c r="Q11" s="13"/>
      <c r="R11" s="14">
        <f t="shared" si="4"/>
        <v>164308.64999999997</v>
      </c>
      <c r="S11" s="12">
        <v>8439.61</v>
      </c>
      <c r="T11" s="13">
        <v>1072</v>
      </c>
      <c r="U11" s="14">
        <f t="shared" si="5"/>
        <v>171676.25999999995</v>
      </c>
      <c r="V11" s="12">
        <v>8439.61</v>
      </c>
      <c r="W11" s="13"/>
      <c r="X11" s="14">
        <f t="shared" si="6"/>
        <v>180115.86999999994</v>
      </c>
      <c r="Y11" s="12">
        <v>8439.61</v>
      </c>
      <c r="Z11" s="13"/>
      <c r="AA11" s="14">
        <f t="shared" si="7"/>
        <v>188555.47999999992</v>
      </c>
      <c r="AB11" s="12">
        <v>8439.61</v>
      </c>
      <c r="AC11" s="13"/>
      <c r="AD11" s="14">
        <f t="shared" si="8"/>
        <v>196995.08999999991</v>
      </c>
      <c r="AE11" s="12">
        <v>8439.61</v>
      </c>
      <c r="AF11" s="13"/>
      <c r="AG11" s="14">
        <f t="shared" si="9"/>
        <v>205434.6999999999</v>
      </c>
      <c r="AH11" s="12">
        <v>8439.61</v>
      </c>
      <c r="AI11" s="13"/>
      <c r="AJ11" s="14">
        <f t="shared" si="10"/>
        <v>213874.30999999988</v>
      </c>
      <c r="AK11" s="12">
        <v>7995.69</v>
      </c>
      <c r="AL11" s="13"/>
      <c r="AM11" s="14">
        <f t="shared" si="11"/>
        <v>221869.99999999988</v>
      </c>
    </row>
    <row r="12" spans="1:46" s="8" customFormat="1">
      <c r="A12" s="6"/>
      <c r="B12" s="7" t="s">
        <v>40</v>
      </c>
      <c r="C12" s="17">
        <f t="shared" ref="C12:H12" si="12">SUM(C4:C11)</f>
        <v>1524280.86</v>
      </c>
      <c r="D12" s="17">
        <f t="shared" si="12"/>
        <v>78486.960000000006</v>
      </c>
      <c r="E12" s="17">
        <f t="shared" si="12"/>
        <v>303689</v>
      </c>
      <c r="F12" s="17">
        <f t="shared" si="12"/>
        <v>1299078.82</v>
      </c>
      <c r="G12" s="17">
        <f t="shared" si="12"/>
        <v>78486.960000000006</v>
      </c>
      <c r="H12" s="17">
        <f t="shared" si="12"/>
        <v>0</v>
      </c>
      <c r="I12" s="17">
        <f t="shared" si="1"/>
        <v>1377565.78</v>
      </c>
      <c r="J12" s="17">
        <f>SUM(J4:J11)</f>
        <v>78486.960000000006</v>
      </c>
      <c r="K12" s="17">
        <f>SUM(K4:K11)</f>
        <v>0</v>
      </c>
      <c r="L12" s="17">
        <f t="shared" si="2"/>
        <v>1456052.74</v>
      </c>
      <c r="M12" s="17">
        <f>SUM(M4:M11)</f>
        <v>78486.960000000006</v>
      </c>
      <c r="N12" s="17">
        <f>SUM(N4:N11)</f>
        <v>0</v>
      </c>
      <c r="O12" s="17">
        <f t="shared" si="3"/>
        <v>1534539.7</v>
      </c>
      <c r="P12" s="17">
        <f>SUM(P4:P11)</f>
        <v>78486.960000000006</v>
      </c>
      <c r="Q12" s="17">
        <f>SUM(Q4:Q11)</f>
        <v>0</v>
      </c>
      <c r="R12" s="17">
        <f t="shared" si="4"/>
        <v>1613026.66</v>
      </c>
      <c r="S12" s="17">
        <f>SUM(S4:S11)</f>
        <v>78362.400000000009</v>
      </c>
      <c r="T12" s="17">
        <f>SUM(T4:T11)</f>
        <v>8576</v>
      </c>
      <c r="U12" s="17">
        <f t="shared" si="5"/>
        <v>1682813.0599999998</v>
      </c>
      <c r="V12" s="17">
        <f>SUM(V4:V11)</f>
        <v>78362.400000000009</v>
      </c>
      <c r="W12" s="17">
        <f>SUM(W4:W11)</f>
        <v>277807</v>
      </c>
      <c r="X12" s="17">
        <f t="shared" si="6"/>
        <v>1483368.4599999997</v>
      </c>
      <c r="Y12" s="17">
        <f>SUM(Y4:Y11)</f>
        <v>78486.960000000006</v>
      </c>
      <c r="Z12" s="17">
        <f>SUM(Z4:Z11)</f>
        <v>0</v>
      </c>
      <c r="AA12" s="17">
        <f t="shared" si="7"/>
        <v>1561855.4199999997</v>
      </c>
      <c r="AB12" s="17">
        <f>SUM(AB4:AB11)</f>
        <v>78486.960000000006</v>
      </c>
      <c r="AC12" s="17">
        <f>SUM(AC4:AC11)</f>
        <v>76142</v>
      </c>
      <c r="AD12" s="17">
        <f t="shared" si="8"/>
        <v>1564200.3799999997</v>
      </c>
      <c r="AE12" s="17">
        <f>SUM(AE4:AE11)</f>
        <v>78486.960000000006</v>
      </c>
      <c r="AF12" s="17">
        <f>SUM(AF4:AF11)</f>
        <v>42626</v>
      </c>
      <c r="AG12" s="17">
        <f t="shared" si="9"/>
        <v>1600061.3399999996</v>
      </c>
      <c r="AH12" s="17">
        <f>SUM(AH4:AH11)</f>
        <v>78486.960000000006</v>
      </c>
      <c r="AI12" s="17">
        <f>SUM(AI4:AI11)</f>
        <v>0</v>
      </c>
      <c r="AJ12" s="17">
        <f t="shared" si="10"/>
        <v>1678548.2999999996</v>
      </c>
      <c r="AK12" s="17">
        <f>SUM(AK4:AK11)</f>
        <v>76768.399999999994</v>
      </c>
      <c r="AL12" s="17">
        <f>SUM(AL4:AL11)</f>
        <v>0</v>
      </c>
      <c r="AM12" s="17">
        <f t="shared" si="11"/>
        <v>1755316.6999999995</v>
      </c>
    </row>
  </sheetData>
  <mergeCells count="15">
    <mergeCell ref="J2:L2"/>
    <mergeCell ref="A2:A3"/>
    <mergeCell ref="B2:B3"/>
    <mergeCell ref="C2:C3"/>
    <mergeCell ref="D2:F2"/>
    <mergeCell ref="G2:I2"/>
    <mergeCell ref="AE2:AG2"/>
    <mergeCell ref="AH2:AJ2"/>
    <mergeCell ref="AK2:AM2"/>
    <mergeCell ref="M2:O2"/>
    <mergeCell ref="P2:R2"/>
    <mergeCell ref="S2:U2"/>
    <mergeCell ref="V2:X2"/>
    <mergeCell ref="Y2:AA2"/>
    <mergeCell ref="AB2:A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1"/>
  <sheetViews>
    <sheetView topLeftCell="O1" workbookViewId="0">
      <selection activeCell="AK4" sqref="AK4:AK10"/>
    </sheetView>
  </sheetViews>
  <sheetFormatPr defaultRowHeight="15"/>
  <cols>
    <col min="1" max="1" width="3" bestFit="1" customWidth="1"/>
    <col min="2" max="2" width="32.5703125" customWidth="1"/>
    <col min="3" max="3" width="11.85546875" style="25" customWidth="1"/>
    <col min="4" max="4" width="10.28515625" style="11" customWidth="1"/>
    <col min="5" max="6" width="11.42578125" style="11" customWidth="1"/>
    <col min="7" max="7" width="10.28515625" style="11" customWidth="1"/>
    <col min="8" max="9" width="11.5703125" style="11" customWidth="1"/>
    <col min="10" max="10" width="10.28515625" style="11" customWidth="1"/>
    <col min="11" max="11" width="11.140625" style="11" customWidth="1"/>
    <col min="12" max="12" width="11.7109375" style="11" customWidth="1"/>
    <col min="13" max="13" width="10.28515625" style="11" customWidth="1"/>
    <col min="14" max="14" width="10.7109375" style="11" customWidth="1"/>
    <col min="15" max="15" width="11.7109375" style="11" customWidth="1"/>
    <col min="16" max="16" width="10.28515625" style="11" customWidth="1"/>
    <col min="17" max="17" width="10.7109375" style="11" customWidth="1"/>
    <col min="18" max="18" width="11.7109375" style="11" customWidth="1"/>
    <col min="19" max="19" width="10.28515625" style="11" bestFit="1" customWidth="1"/>
    <col min="20" max="20" width="10.85546875" style="11" bestFit="1" customWidth="1"/>
    <col min="21" max="21" width="11.42578125" style="11" bestFit="1" customWidth="1"/>
    <col min="22" max="22" width="10.28515625" style="11" bestFit="1" customWidth="1"/>
    <col min="23" max="23" width="10.85546875" style="11" bestFit="1" customWidth="1"/>
    <col min="24" max="24" width="11.42578125" style="11" bestFit="1" customWidth="1"/>
    <col min="25" max="25" width="10.28515625" style="11" bestFit="1" customWidth="1"/>
    <col min="26" max="26" width="10.85546875" style="11" bestFit="1" customWidth="1"/>
    <col min="27" max="27" width="11.7109375" style="11" customWidth="1"/>
    <col min="28" max="28" width="10.28515625" style="11" bestFit="1" customWidth="1"/>
    <col min="29" max="29" width="10.85546875" style="11" bestFit="1" customWidth="1"/>
    <col min="30" max="30" width="11.42578125" style="11" bestFit="1" customWidth="1"/>
    <col min="31" max="31" width="10.28515625" style="11" bestFit="1" customWidth="1"/>
    <col min="32" max="32" width="10.85546875" style="11" bestFit="1" customWidth="1"/>
    <col min="33" max="33" width="11.42578125" style="11" bestFit="1" customWidth="1"/>
    <col min="34" max="34" width="10.28515625" style="11" bestFit="1" customWidth="1"/>
    <col min="35" max="35" width="10.85546875" style="11" bestFit="1" customWidth="1"/>
    <col min="36" max="36" width="11.42578125" style="11" bestFit="1" customWidth="1"/>
    <col min="37" max="37" width="10.28515625" style="11" bestFit="1" customWidth="1"/>
    <col min="38" max="38" width="10.85546875" style="11" bestFit="1" customWidth="1"/>
    <col min="39" max="39" width="11.42578125" style="11" bestFit="1" customWidth="1"/>
  </cols>
  <sheetData>
    <row r="1" spans="1:46" ht="31.9" customHeight="1">
      <c r="C1" s="23" t="s">
        <v>48</v>
      </c>
      <c r="D1" s="10"/>
    </row>
    <row r="2" spans="1:46" ht="16.149999999999999" customHeight="1">
      <c r="A2" s="31"/>
      <c r="B2" s="36" t="s">
        <v>0</v>
      </c>
      <c r="C2" s="34" t="s">
        <v>50</v>
      </c>
      <c r="D2" s="28" t="s">
        <v>3</v>
      </c>
      <c r="E2" s="29"/>
      <c r="F2" s="30"/>
      <c r="G2" s="28" t="s">
        <v>4</v>
      </c>
      <c r="H2" s="29"/>
      <c r="I2" s="30"/>
      <c r="J2" s="28" t="s">
        <v>5</v>
      </c>
      <c r="K2" s="29"/>
      <c r="L2" s="30"/>
      <c r="M2" s="28" t="s">
        <v>6</v>
      </c>
      <c r="N2" s="29"/>
      <c r="O2" s="30"/>
      <c r="P2" s="28" t="s">
        <v>7</v>
      </c>
      <c r="Q2" s="29"/>
      <c r="R2" s="30"/>
      <c r="S2" s="28" t="s">
        <v>8</v>
      </c>
      <c r="T2" s="29"/>
      <c r="U2" s="30"/>
      <c r="V2" s="27" t="s">
        <v>9</v>
      </c>
      <c r="W2" s="27"/>
      <c r="X2" s="27"/>
      <c r="Y2" s="27" t="s">
        <v>10</v>
      </c>
      <c r="Z2" s="27"/>
      <c r="AA2" s="27"/>
      <c r="AB2" s="27" t="s">
        <v>11</v>
      </c>
      <c r="AC2" s="27"/>
      <c r="AD2" s="27"/>
      <c r="AE2" s="27" t="s">
        <v>12</v>
      </c>
      <c r="AF2" s="27"/>
      <c r="AG2" s="27"/>
      <c r="AH2" s="27" t="s">
        <v>13</v>
      </c>
      <c r="AI2" s="27"/>
      <c r="AJ2" s="27"/>
      <c r="AK2" s="27" t="s">
        <v>14</v>
      </c>
      <c r="AL2" s="27"/>
      <c r="AM2" s="27"/>
      <c r="AN2" s="5"/>
      <c r="AO2" s="5"/>
      <c r="AP2" s="5"/>
      <c r="AQ2" s="5"/>
      <c r="AR2" s="1"/>
      <c r="AS2" s="1"/>
      <c r="AT2" s="1"/>
    </row>
    <row r="3" spans="1:46">
      <c r="A3" s="31"/>
      <c r="B3" s="36"/>
      <c r="C3" s="35"/>
      <c r="D3" s="12" t="s">
        <v>39</v>
      </c>
      <c r="E3" s="13" t="s">
        <v>1</v>
      </c>
      <c r="F3" s="14" t="s">
        <v>2</v>
      </c>
      <c r="G3" s="12" t="s">
        <v>39</v>
      </c>
      <c r="H3" s="13" t="s">
        <v>1</v>
      </c>
      <c r="I3" s="14" t="s">
        <v>2</v>
      </c>
      <c r="J3" s="12" t="s">
        <v>39</v>
      </c>
      <c r="K3" s="13" t="s">
        <v>1</v>
      </c>
      <c r="L3" s="14" t="s">
        <v>2</v>
      </c>
      <c r="M3" s="12" t="s">
        <v>39</v>
      </c>
      <c r="N3" s="13" t="s">
        <v>1</v>
      </c>
      <c r="O3" s="14" t="s">
        <v>2</v>
      </c>
      <c r="P3" s="12" t="s">
        <v>39</v>
      </c>
      <c r="Q3" s="13" t="s">
        <v>1</v>
      </c>
      <c r="R3" s="14" t="s">
        <v>2</v>
      </c>
      <c r="S3" s="12" t="s">
        <v>39</v>
      </c>
      <c r="T3" s="13" t="s">
        <v>1</v>
      </c>
      <c r="U3" s="14" t="s">
        <v>2</v>
      </c>
      <c r="V3" s="12" t="s">
        <v>39</v>
      </c>
      <c r="W3" s="13" t="s">
        <v>1</v>
      </c>
      <c r="X3" s="14" t="s">
        <v>2</v>
      </c>
      <c r="Y3" s="12" t="s">
        <v>39</v>
      </c>
      <c r="Z3" s="13" t="s">
        <v>1</v>
      </c>
      <c r="AA3" s="14" t="s">
        <v>2</v>
      </c>
      <c r="AB3" s="12" t="s">
        <v>39</v>
      </c>
      <c r="AC3" s="13" t="s">
        <v>1</v>
      </c>
      <c r="AD3" s="14" t="s">
        <v>2</v>
      </c>
      <c r="AE3" s="12" t="s">
        <v>39</v>
      </c>
      <c r="AF3" s="13" t="s">
        <v>1</v>
      </c>
      <c r="AG3" s="14" t="s">
        <v>2</v>
      </c>
      <c r="AH3" s="12" t="s">
        <v>39</v>
      </c>
      <c r="AI3" s="13" t="s">
        <v>1</v>
      </c>
      <c r="AJ3" s="14" t="s">
        <v>2</v>
      </c>
      <c r="AK3" s="12" t="s">
        <v>39</v>
      </c>
      <c r="AL3" s="13" t="s">
        <v>1</v>
      </c>
      <c r="AM3" s="14" t="s">
        <v>2</v>
      </c>
    </row>
    <row r="4" spans="1:46">
      <c r="A4" s="22">
        <v>1</v>
      </c>
      <c r="B4" s="3" t="s">
        <v>41</v>
      </c>
      <c r="C4" s="14">
        <v>4525.8500000000004</v>
      </c>
      <c r="D4" s="12">
        <v>2530.06</v>
      </c>
      <c r="E4" s="13"/>
      <c r="F4" s="14">
        <f t="shared" ref="F4:F10" si="0">C4+D4-E4</f>
        <v>7055.91</v>
      </c>
      <c r="G4" s="12">
        <v>2530.06</v>
      </c>
      <c r="H4" s="13"/>
      <c r="I4" s="14">
        <f t="shared" ref="I4:I11" si="1">F4+G4-H4</f>
        <v>9585.9699999999993</v>
      </c>
      <c r="J4" s="12">
        <v>2530.06</v>
      </c>
      <c r="K4" s="13"/>
      <c r="L4" s="14">
        <f t="shared" ref="L4:L11" si="2">I4+J4-K4</f>
        <v>12116.029999999999</v>
      </c>
      <c r="M4" s="12">
        <v>2530.06</v>
      </c>
      <c r="N4" s="13"/>
      <c r="O4" s="14">
        <f t="shared" ref="O4:O11" si="3">L4+M4-N4</f>
        <v>14646.089999999998</v>
      </c>
      <c r="P4" s="12">
        <v>2530.06</v>
      </c>
      <c r="Q4" s="13"/>
      <c r="R4" s="14">
        <f t="shared" ref="R4:R11" si="4">O4+P4-Q4</f>
        <v>17176.149999999998</v>
      </c>
      <c r="S4" s="12">
        <v>2530.06</v>
      </c>
      <c r="T4" s="13">
        <v>1072</v>
      </c>
      <c r="U4" s="14">
        <f t="shared" ref="U4:U11" si="5">R4+S4-T4</f>
        <v>18634.21</v>
      </c>
      <c r="V4" s="12">
        <v>2530.06</v>
      </c>
      <c r="W4" s="13"/>
      <c r="X4" s="14">
        <f t="shared" ref="X4:X11" si="6">U4+V4-W4</f>
        <v>21164.27</v>
      </c>
      <c r="Y4" s="12">
        <v>2530.06</v>
      </c>
      <c r="Z4" s="13"/>
      <c r="AA4" s="14">
        <f t="shared" ref="AA4:AA11" si="7">X4+Y4-Z4</f>
        <v>23694.33</v>
      </c>
      <c r="AB4" s="12">
        <v>2530.06</v>
      </c>
      <c r="AC4" s="13"/>
      <c r="AD4" s="14">
        <f t="shared" ref="AD4:AD11" si="8">AA4+AB4-AC4</f>
        <v>26224.390000000003</v>
      </c>
      <c r="AE4" s="12">
        <v>2530.06</v>
      </c>
      <c r="AF4" s="13"/>
      <c r="AG4" s="14">
        <f t="shared" ref="AG4:AG11" si="9">AD4+AE4-AF4</f>
        <v>28754.450000000004</v>
      </c>
      <c r="AH4" s="12">
        <v>2530.06</v>
      </c>
      <c r="AI4" s="13"/>
      <c r="AJ4" s="14">
        <f t="shared" ref="AJ4:AJ11" si="10">AG4+AH4-AI4</f>
        <v>31284.510000000006</v>
      </c>
      <c r="AK4" s="12">
        <v>2530.06</v>
      </c>
      <c r="AL4" s="13"/>
      <c r="AM4" s="14">
        <f t="shared" ref="AM4:AM11" si="11">AJ4+AK4-AL4</f>
        <v>33814.570000000007</v>
      </c>
    </row>
    <row r="5" spans="1:46">
      <c r="A5" s="22">
        <v>2</v>
      </c>
      <c r="B5" s="3" t="s">
        <v>42</v>
      </c>
      <c r="C5" s="14">
        <v>2841.85</v>
      </c>
      <c r="D5" s="12">
        <v>2178.5700000000002</v>
      </c>
      <c r="E5" s="13"/>
      <c r="F5" s="14">
        <f t="shared" si="0"/>
        <v>5020.42</v>
      </c>
      <c r="G5" s="12">
        <v>2178.5700000000002</v>
      </c>
      <c r="H5" s="13"/>
      <c r="I5" s="14">
        <f t="shared" si="1"/>
        <v>7198.99</v>
      </c>
      <c r="J5" s="12">
        <v>2178.5700000000002</v>
      </c>
      <c r="K5" s="13"/>
      <c r="L5" s="14">
        <f t="shared" si="2"/>
        <v>9377.56</v>
      </c>
      <c r="M5" s="12">
        <v>2178.5700000000002</v>
      </c>
      <c r="N5" s="13"/>
      <c r="O5" s="14">
        <f t="shared" si="3"/>
        <v>11556.13</v>
      </c>
      <c r="P5" s="12">
        <v>2178.5700000000002</v>
      </c>
      <c r="Q5" s="13"/>
      <c r="R5" s="14">
        <f t="shared" si="4"/>
        <v>13734.699999999999</v>
      </c>
      <c r="S5" s="12">
        <v>2178.56</v>
      </c>
      <c r="T5" s="13">
        <v>1072</v>
      </c>
      <c r="U5" s="14">
        <f t="shared" si="5"/>
        <v>14841.259999999998</v>
      </c>
      <c r="V5" s="12">
        <v>2178.56</v>
      </c>
      <c r="W5" s="13"/>
      <c r="X5" s="14">
        <f t="shared" si="6"/>
        <v>17019.82</v>
      </c>
      <c r="Y5" s="12">
        <v>2178.56</v>
      </c>
      <c r="Z5" s="13"/>
      <c r="AA5" s="14">
        <f t="shared" si="7"/>
        <v>19198.38</v>
      </c>
      <c r="AB5" s="12">
        <v>2178.56</v>
      </c>
      <c r="AC5" s="13"/>
      <c r="AD5" s="14">
        <f t="shared" si="8"/>
        <v>21376.940000000002</v>
      </c>
      <c r="AE5" s="12">
        <v>2178.56</v>
      </c>
      <c r="AF5" s="13"/>
      <c r="AG5" s="14">
        <f t="shared" si="9"/>
        <v>23555.500000000004</v>
      </c>
      <c r="AH5" s="12">
        <v>2178.56</v>
      </c>
      <c r="AI5" s="13"/>
      <c r="AJ5" s="14">
        <f t="shared" si="10"/>
        <v>25734.060000000005</v>
      </c>
      <c r="AK5" s="12">
        <v>2178.56</v>
      </c>
      <c r="AL5" s="13"/>
      <c r="AM5" s="14">
        <f t="shared" si="11"/>
        <v>27912.620000000006</v>
      </c>
    </row>
    <row r="6" spans="1:46" ht="15.6" customHeight="1">
      <c r="A6" s="22">
        <v>3</v>
      </c>
      <c r="B6" s="3" t="s">
        <v>43</v>
      </c>
      <c r="C6" s="14">
        <v>-2464.65</v>
      </c>
      <c r="D6" s="12">
        <v>2252.13</v>
      </c>
      <c r="E6" s="13"/>
      <c r="F6" s="14">
        <f t="shared" si="0"/>
        <v>-212.51999999999998</v>
      </c>
      <c r="G6" s="12">
        <v>2252.13</v>
      </c>
      <c r="H6" s="13"/>
      <c r="I6" s="14">
        <f t="shared" si="1"/>
        <v>2039.6100000000001</v>
      </c>
      <c r="J6" s="12">
        <v>2252.13</v>
      </c>
      <c r="K6" s="13"/>
      <c r="L6" s="14">
        <f t="shared" si="2"/>
        <v>4291.74</v>
      </c>
      <c r="M6" s="12">
        <v>2252.13</v>
      </c>
      <c r="N6" s="13"/>
      <c r="O6" s="14">
        <f t="shared" si="3"/>
        <v>6543.87</v>
      </c>
      <c r="P6" s="12">
        <v>2252.13</v>
      </c>
      <c r="Q6" s="13"/>
      <c r="R6" s="14">
        <f t="shared" si="4"/>
        <v>8796</v>
      </c>
      <c r="S6" s="12">
        <v>2252.13</v>
      </c>
      <c r="T6" s="13">
        <v>1072</v>
      </c>
      <c r="U6" s="14">
        <f t="shared" si="5"/>
        <v>9976.130000000001</v>
      </c>
      <c r="V6" s="12">
        <v>2252.13</v>
      </c>
      <c r="W6" s="13"/>
      <c r="X6" s="14">
        <f t="shared" si="6"/>
        <v>12228.260000000002</v>
      </c>
      <c r="Y6" s="12">
        <v>2252.13</v>
      </c>
      <c r="Z6" s="13"/>
      <c r="AA6" s="14">
        <f t="shared" si="7"/>
        <v>14480.390000000003</v>
      </c>
      <c r="AB6" s="12">
        <v>2252.13</v>
      </c>
      <c r="AC6" s="13"/>
      <c r="AD6" s="14">
        <f t="shared" si="8"/>
        <v>16732.520000000004</v>
      </c>
      <c r="AE6" s="12">
        <v>2252.13</v>
      </c>
      <c r="AF6" s="13"/>
      <c r="AG6" s="14">
        <f t="shared" si="9"/>
        <v>18984.650000000005</v>
      </c>
      <c r="AH6" s="12">
        <v>2252.13</v>
      </c>
      <c r="AI6" s="13"/>
      <c r="AJ6" s="14">
        <f t="shared" si="10"/>
        <v>21236.780000000006</v>
      </c>
      <c r="AK6" s="12">
        <v>2252.13</v>
      </c>
      <c r="AL6" s="13"/>
      <c r="AM6" s="14">
        <f t="shared" si="11"/>
        <v>23488.910000000007</v>
      </c>
    </row>
    <row r="7" spans="1:46" ht="15.75" customHeight="1">
      <c r="A7" s="22">
        <v>4</v>
      </c>
      <c r="B7" s="3" t="s">
        <v>44</v>
      </c>
      <c r="C7" s="14">
        <v>6216.2</v>
      </c>
      <c r="D7" s="12">
        <v>2387.9899999999998</v>
      </c>
      <c r="E7" s="13"/>
      <c r="F7" s="14">
        <f t="shared" si="0"/>
        <v>8604.1899999999987</v>
      </c>
      <c r="G7" s="12">
        <v>2387.9899999999998</v>
      </c>
      <c r="H7" s="13"/>
      <c r="I7" s="14">
        <f t="shared" si="1"/>
        <v>10992.179999999998</v>
      </c>
      <c r="J7" s="12">
        <v>2387.9899999999998</v>
      </c>
      <c r="K7" s="13"/>
      <c r="L7" s="14">
        <f t="shared" si="2"/>
        <v>13380.169999999998</v>
      </c>
      <c r="M7" s="12">
        <v>2387.9899999999998</v>
      </c>
      <c r="N7" s="13"/>
      <c r="O7" s="14">
        <f t="shared" si="3"/>
        <v>15768.159999999998</v>
      </c>
      <c r="P7" s="12">
        <v>2387.9899999999998</v>
      </c>
      <c r="Q7" s="13"/>
      <c r="R7" s="14">
        <f t="shared" si="4"/>
        <v>18156.149999999998</v>
      </c>
      <c r="S7" s="12">
        <v>2387.9899999999998</v>
      </c>
      <c r="T7" s="13">
        <v>1072</v>
      </c>
      <c r="U7" s="14">
        <f t="shared" si="5"/>
        <v>19472.14</v>
      </c>
      <c r="V7" s="12">
        <v>2387.9899999999998</v>
      </c>
      <c r="W7" s="13"/>
      <c r="X7" s="14">
        <f t="shared" si="6"/>
        <v>21860.129999999997</v>
      </c>
      <c r="Y7" s="12">
        <v>2387.9899999999998</v>
      </c>
      <c r="Z7" s="13"/>
      <c r="AA7" s="14">
        <f t="shared" si="7"/>
        <v>24248.119999999995</v>
      </c>
      <c r="AB7" s="12">
        <v>2387.9899999999998</v>
      </c>
      <c r="AC7" s="13"/>
      <c r="AD7" s="14">
        <f t="shared" si="8"/>
        <v>26636.109999999993</v>
      </c>
      <c r="AE7" s="12">
        <v>2387.9899999999998</v>
      </c>
      <c r="AF7" s="13"/>
      <c r="AG7" s="14">
        <f t="shared" si="9"/>
        <v>29024.099999999991</v>
      </c>
      <c r="AH7" s="12">
        <v>2387.9899999999998</v>
      </c>
      <c r="AI7" s="13"/>
      <c r="AJ7" s="14">
        <f t="shared" si="10"/>
        <v>31412.089999999989</v>
      </c>
      <c r="AK7" s="12">
        <v>2387.9899999999998</v>
      </c>
      <c r="AL7" s="13"/>
      <c r="AM7" s="14">
        <f t="shared" si="11"/>
        <v>33800.079999999987</v>
      </c>
    </row>
    <row r="8" spans="1:46">
      <c r="A8" s="22">
        <v>5</v>
      </c>
      <c r="B8" s="3" t="s">
        <v>45</v>
      </c>
      <c r="C8" s="14">
        <v>15802.45</v>
      </c>
      <c r="D8" s="12">
        <v>3298.23</v>
      </c>
      <c r="E8" s="13"/>
      <c r="F8" s="14">
        <f t="shared" si="0"/>
        <v>19100.68</v>
      </c>
      <c r="G8" s="12">
        <v>3298.23</v>
      </c>
      <c r="H8" s="13"/>
      <c r="I8" s="14">
        <f t="shared" si="1"/>
        <v>22398.91</v>
      </c>
      <c r="J8" s="12">
        <v>3298.23</v>
      </c>
      <c r="K8" s="13"/>
      <c r="L8" s="14">
        <f t="shared" si="2"/>
        <v>25697.14</v>
      </c>
      <c r="M8" s="12">
        <v>3298.23</v>
      </c>
      <c r="N8" s="13"/>
      <c r="O8" s="14">
        <f t="shared" si="3"/>
        <v>28995.37</v>
      </c>
      <c r="P8" s="12">
        <v>3298.23</v>
      </c>
      <c r="Q8" s="13"/>
      <c r="R8" s="14">
        <f t="shared" si="4"/>
        <v>32293.599999999999</v>
      </c>
      <c r="S8" s="12">
        <v>3298.23</v>
      </c>
      <c r="T8" s="13">
        <v>1072</v>
      </c>
      <c r="U8" s="14">
        <f t="shared" si="5"/>
        <v>34519.83</v>
      </c>
      <c r="V8" s="12">
        <v>3298.23</v>
      </c>
      <c r="W8" s="13"/>
      <c r="X8" s="14">
        <f t="shared" si="6"/>
        <v>37818.060000000005</v>
      </c>
      <c r="Y8" s="12">
        <v>3298.23</v>
      </c>
      <c r="Z8" s="13"/>
      <c r="AA8" s="14">
        <f t="shared" si="7"/>
        <v>41116.290000000008</v>
      </c>
      <c r="AB8" s="12">
        <v>3298.23</v>
      </c>
      <c r="AC8" s="13"/>
      <c r="AD8" s="14">
        <f t="shared" si="8"/>
        <v>44414.520000000011</v>
      </c>
      <c r="AE8" s="12">
        <v>3298.23</v>
      </c>
      <c r="AF8" s="13"/>
      <c r="AG8" s="14">
        <f t="shared" si="9"/>
        <v>47712.750000000015</v>
      </c>
      <c r="AH8" s="12">
        <v>3298.23</v>
      </c>
      <c r="AI8" s="13"/>
      <c r="AJ8" s="14">
        <f t="shared" si="10"/>
        <v>51010.980000000018</v>
      </c>
      <c r="AK8" s="12">
        <v>3298.23</v>
      </c>
      <c r="AL8" s="13"/>
      <c r="AM8" s="14">
        <f t="shared" si="11"/>
        <v>54309.210000000021</v>
      </c>
    </row>
    <row r="9" spans="1:46">
      <c r="A9" s="22">
        <v>6</v>
      </c>
      <c r="B9" s="3" t="s">
        <v>46</v>
      </c>
      <c r="C9" s="14">
        <v>7623.45</v>
      </c>
      <c r="D9" s="12">
        <v>1591.15</v>
      </c>
      <c r="E9" s="13"/>
      <c r="F9" s="14">
        <f t="shared" si="0"/>
        <v>9214.6</v>
      </c>
      <c r="G9" s="12">
        <v>1591.15</v>
      </c>
      <c r="H9" s="13"/>
      <c r="I9" s="14">
        <f t="shared" si="1"/>
        <v>10805.75</v>
      </c>
      <c r="J9" s="12">
        <v>1591.15</v>
      </c>
      <c r="K9" s="13"/>
      <c r="L9" s="14">
        <f t="shared" si="2"/>
        <v>12396.9</v>
      </c>
      <c r="M9" s="12">
        <v>1591.15</v>
      </c>
      <c r="N9" s="13"/>
      <c r="O9" s="14">
        <f t="shared" si="3"/>
        <v>13988.05</v>
      </c>
      <c r="P9" s="12">
        <v>1591.15</v>
      </c>
      <c r="Q9" s="13"/>
      <c r="R9" s="14">
        <f t="shared" si="4"/>
        <v>15579.199999999999</v>
      </c>
      <c r="S9" s="12">
        <v>1591.15</v>
      </c>
      <c r="T9" s="13">
        <v>1072</v>
      </c>
      <c r="U9" s="14">
        <f t="shared" si="5"/>
        <v>16098.349999999999</v>
      </c>
      <c r="V9" s="12">
        <v>1591.15</v>
      </c>
      <c r="W9" s="13"/>
      <c r="X9" s="14">
        <f t="shared" si="6"/>
        <v>17689.5</v>
      </c>
      <c r="Y9" s="12">
        <v>1591.15</v>
      </c>
      <c r="Z9" s="13"/>
      <c r="AA9" s="14">
        <f t="shared" si="7"/>
        <v>19280.650000000001</v>
      </c>
      <c r="AB9" s="12">
        <v>1591.15</v>
      </c>
      <c r="AC9" s="13"/>
      <c r="AD9" s="14">
        <f t="shared" si="8"/>
        <v>20871.800000000003</v>
      </c>
      <c r="AE9" s="12">
        <v>1591.15</v>
      </c>
      <c r="AF9" s="13"/>
      <c r="AG9" s="14">
        <f t="shared" si="9"/>
        <v>22462.950000000004</v>
      </c>
      <c r="AH9" s="12">
        <v>1591.15</v>
      </c>
      <c r="AI9" s="13"/>
      <c r="AJ9" s="14">
        <f t="shared" si="10"/>
        <v>24054.100000000006</v>
      </c>
      <c r="AK9" s="12">
        <v>1591.15</v>
      </c>
      <c r="AL9" s="13"/>
      <c r="AM9" s="14">
        <f t="shared" si="11"/>
        <v>25645.250000000007</v>
      </c>
    </row>
    <row r="10" spans="1:46" ht="14.25" customHeight="1">
      <c r="A10" s="22">
        <v>7</v>
      </c>
      <c r="B10" s="3" t="s">
        <v>47</v>
      </c>
      <c r="C10" s="14">
        <v>8951.0499999999993</v>
      </c>
      <c r="D10" s="12">
        <v>1868.25</v>
      </c>
      <c r="E10" s="13"/>
      <c r="F10" s="14">
        <f t="shared" si="0"/>
        <v>10819.3</v>
      </c>
      <c r="G10" s="12">
        <v>1868.25</v>
      </c>
      <c r="H10" s="13"/>
      <c r="I10" s="14">
        <f t="shared" si="1"/>
        <v>12687.55</v>
      </c>
      <c r="J10" s="12">
        <v>1868.25</v>
      </c>
      <c r="K10" s="13"/>
      <c r="L10" s="14">
        <f t="shared" si="2"/>
        <v>14555.8</v>
      </c>
      <c r="M10" s="12">
        <v>1868.25</v>
      </c>
      <c r="N10" s="13"/>
      <c r="O10" s="14">
        <f t="shared" si="3"/>
        <v>16424.05</v>
      </c>
      <c r="P10" s="12">
        <v>1868.25</v>
      </c>
      <c r="Q10" s="13"/>
      <c r="R10" s="14">
        <f t="shared" si="4"/>
        <v>18292.3</v>
      </c>
      <c r="S10" s="12">
        <v>1868.25</v>
      </c>
      <c r="T10" s="13"/>
      <c r="U10" s="14">
        <f t="shared" si="5"/>
        <v>20160.55</v>
      </c>
      <c r="V10" s="12">
        <v>1868.25</v>
      </c>
      <c r="W10" s="13"/>
      <c r="X10" s="14">
        <f t="shared" si="6"/>
        <v>22028.799999999999</v>
      </c>
      <c r="Y10" s="12">
        <v>1868.25</v>
      </c>
      <c r="Z10" s="13"/>
      <c r="AA10" s="14">
        <f t="shared" si="7"/>
        <v>23897.05</v>
      </c>
      <c r="AB10" s="12">
        <v>1868.25</v>
      </c>
      <c r="AC10" s="13"/>
      <c r="AD10" s="14">
        <f t="shared" si="8"/>
        <v>25765.3</v>
      </c>
      <c r="AE10" s="12">
        <v>1868.25</v>
      </c>
      <c r="AF10" s="13"/>
      <c r="AG10" s="14">
        <f t="shared" si="9"/>
        <v>27633.55</v>
      </c>
      <c r="AH10" s="12">
        <v>0</v>
      </c>
      <c r="AI10" s="13"/>
      <c r="AJ10" s="14">
        <f t="shared" si="10"/>
        <v>27633.55</v>
      </c>
      <c r="AK10" s="12">
        <v>0</v>
      </c>
      <c r="AL10" s="13"/>
      <c r="AM10" s="14">
        <f t="shared" si="11"/>
        <v>27633.55</v>
      </c>
    </row>
    <row r="11" spans="1:46" s="8" customFormat="1">
      <c r="A11" s="6"/>
      <c r="B11" s="7" t="s">
        <v>40</v>
      </c>
      <c r="C11" s="24">
        <f t="shared" ref="C11:H11" si="12">SUM(C4:C10)</f>
        <v>43496.2</v>
      </c>
      <c r="D11" s="17">
        <f t="shared" si="12"/>
        <v>16106.38</v>
      </c>
      <c r="E11" s="17">
        <f t="shared" si="12"/>
        <v>0</v>
      </c>
      <c r="F11" s="17">
        <f t="shared" si="12"/>
        <v>59602.58</v>
      </c>
      <c r="G11" s="17">
        <f t="shared" si="12"/>
        <v>16106.38</v>
      </c>
      <c r="H11" s="17">
        <f t="shared" si="12"/>
        <v>0</v>
      </c>
      <c r="I11" s="17">
        <f t="shared" si="1"/>
        <v>75708.960000000006</v>
      </c>
      <c r="J11" s="17">
        <f>SUM(J4:J10)</f>
        <v>16106.38</v>
      </c>
      <c r="K11" s="17">
        <f>SUM(K4:K10)</f>
        <v>0</v>
      </c>
      <c r="L11" s="17">
        <f t="shared" si="2"/>
        <v>91815.340000000011</v>
      </c>
      <c r="M11" s="17">
        <f>SUM(M4:M10)</f>
        <v>16106.38</v>
      </c>
      <c r="N11" s="17">
        <f>SUM(N4:N10)</f>
        <v>0</v>
      </c>
      <c r="O11" s="17">
        <f t="shared" si="3"/>
        <v>107921.72000000002</v>
      </c>
      <c r="P11" s="17">
        <f>SUM(P4:P10)</f>
        <v>16106.38</v>
      </c>
      <c r="Q11" s="17">
        <f>SUM(Q4:Q10)</f>
        <v>0</v>
      </c>
      <c r="R11" s="17">
        <f t="shared" si="4"/>
        <v>124028.10000000002</v>
      </c>
      <c r="S11" s="17">
        <f>SUM(S4:S10)</f>
        <v>16106.369999999999</v>
      </c>
      <c r="T11" s="17">
        <f>SUM(T4:T10)</f>
        <v>6432</v>
      </c>
      <c r="U11" s="17">
        <f t="shared" si="5"/>
        <v>133702.47000000003</v>
      </c>
      <c r="V11" s="17">
        <f>SUM(V4:V10)</f>
        <v>16106.369999999999</v>
      </c>
      <c r="W11" s="17">
        <f>SUM(W4:W10)</f>
        <v>0</v>
      </c>
      <c r="X11" s="17">
        <f t="shared" si="6"/>
        <v>149808.84000000003</v>
      </c>
      <c r="Y11" s="17">
        <f>SUM(Y4:Y10)</f>
        <v>16106.369999999999</v>
      </c>
      <c r="Z11" s="17">
        <f>SUM(Z4:Z10)</f>
        <v>0</v>
      </c>
      <c r="AA11" s="17">
        <f t="shared" si="7"/>
        <v>165915.21000000002</v>
      </c>
      <c r="AB11" s="17">
        <f>SUM(AB4:AB10)</f>
        <v>16106.369999999999</v>
      </c>
      <c r="AC11" s="17">
        <f>SUM(AC4:AC10)</f>
        <v>0</v>
      </c>
      <c r="AD11" s="17">
        <f t="shared" si="8"/>
        <v>182021.58000000002</v>
      </c>
      <c r="AE11" s="17">
        <f>SUM(AE4:AE10)</f>
        <v>16106.369999999999</v>
      </c>
      <c r="AF11" s="17">
        <f>SUM(AF4:AF10)</f>
        <v>0</v>
      </c>
      <c r="AG11" s="17">
        <f t="shared" si="9"/>
        <v>198127.95</v>
      </c>
      <c r="AH11" s="17">
        <f>SUM(AH4:AH10)</f>
        <v>14238.119999999999</v>
      </c>
      <c r="AI11" s="17">
        <f>SUM(AI4:AI10)</f>
        <v>0</v>
      </c>
      <c r="AJ11" s="17">
        <f t="shared" si="10"/>
        <v>212366.07</v>
      </c>
      <c r="AK11" s="17">
        <f>SUM(AK4:AK10)</f>
        <v>14238.119999999999</v>
      </c>
      <c r="AL11" s="17">
        <f>SUM(AL4:AL10)</f>
        <v>0</v>
      </c>
      <c r="AM11" s="17">
        <f t="shared" si="11"/>
        <v>226604.19</v>
      </c>
    </row>
  </sheetData>
  <mergeCells count="15">
    <mergeCell ref="AE2:AG2"/>
    <mergeCell ref="AH2:AJ2"/>
    <mergeCell ref="AK2:AM2"/>
    <mergeCell ref="M2:O2"/>
    <mergeCell ref="P2:R2"/>
    <mergeCell ref="S2:U2"/>
    <mergeCell ref="V2:X2"/>
    <mergeCell ref="Y2:AA2"/>
    <mergeCell ref="AB2:AD2"/>
    <mergeCell ref="J2:L2"/>
    <mergeCell ref="A2:A3"/>
    <mergeCell ref="B2:B3"/>
    <mergeCell ref="C2:C3"/>
    <mergeCell ref="D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криулино</vt:lpstr>
      <vt:lpstr>натальинск</vt:lpstr>
      <vt:lpstr>сарана</vt:lpstr>
      <vt:lpstr>Новые дома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User-pc</cp:lastModifiedBy>
  <cp:lastPrinted>2020-02-07T07:39:26Z</cp:lastPrinted>
  <dcterms:created xsi:type="dcterms:W3CDTF">2016-05-17T07:15:12Z</dcterms:created>
  <dcterms:modified xsi:type="dcterms:W3CDTF">2020-02-11T11:14:08Z</dcterms:modified>
</cp:coreProperties>
</file>