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текущий ремонт" sheetId="1" r:id="rId1"/>
    <sheet name="отчет о работе" sheetId="2" r:id="rId2"/>
  </sheets>
  <calcPr calcId="124519"/>
</workbook>
</file>

<file path=xl/calcChain.xml><?xml version="1.0" encoding="utf-8"?>
<calcChain xmlns="http://schemas.openxmlformats.org/spreadsheetml/2006/main">
  <c r="E15" i="2"/>
  <c r="H13"/>
  <c r="I13"/>
  <c r="F19"/>
  <c r="I8"/>
  <c r="I9"/>
  <c r="I10"/>
  <c r="I11"/>
  <c r="I12"/>
  <c r="I14"/>
  <c r="H8"/>
  <c r="H9"/>
  <c r="H10"/>
  <c r="H11"/>
  <c r="H12"/>
  <c r="H14"/>
  <c r="F15"/>
  <c r="G15"/>
  <c r="B7" i="1" l="1"/>
  <c r="I15" i="2" l="1"/>
  <c r="H15" l="1"/>
</calcChain>
</file>

<file path=xl/sharedStrings.xml><?xml version="1.0" encoding="utf-8"?>
<sst xmlns="http://schemas.openxmlformats.org/spreadsheetml/2006/main" count="42" uniqueCount="33">
  <si>
    <t>Отчет о работах по содержанию и ремонту многоквартирного дома</t>
  </si>
  <si>
    <t>Вид работ (услуг)</t>
  </si>
  <si>
    <t>Периодичность</t>
  </si>
  <si>
    <t>Ежемесячно</t>
  </si>
  <si>
    <t>Услуги по управлению</t>
  </si>
  <si>
    <t>ИТОГО:</t>
  </si>
  <si>
    <t>Текущий ремонт</t>
  </si>
  <si>
    <t>Содержание общего имущества</t>
  </si>
  <si>
    <t>Наименование работ</t>
  </si>
  <si>
    <t>сумма</t>
  </si>
  <si>
    <t>период выполнения работ</t>
  </si>
  <si>
    <t>ИТОГО</t>
  </si>
  <si>
    <t>Согласно плана, согласованного с собственниками</t>
  </si>
  <si>
    <t>Содержание эл. Сетей</t>
  </si>
  <si>
    <t>ХВС на Содержание общ.имущ.</t>
  </si>
  <si>
    <t>Эл.энерг. На Содержание общ.имущ.</t>
  </si>
  <si>
    <t>Текущий ремонт ч/бл</t>
  </si>
  <si>
    <t>Гл. бухгалтер: Мордовец О.А. ______________________</t>
  </si>
  <si>
    <t>Исполнитель: Ульянова И.М. _____________________</t>
  </si>
  <si>
    <t>Адрес : п. Сарана, ул. Трифанова, д. 8, количество подъездов: 2, количество лифтов: Нет, количество квартир 16. Площадь: 724,88 (м2)</t>
  </si>
  <si>
    <t>Текущий ремонт МКД п. Сарана, ул. Трифанова, д. 8</t>
  </si>
  <si>
    <t>ГВС (под) на СОИ</t>
  </si>
  <si>
    <t>Отчетный период : 2019 год</t>
  </si>
  <si>
    <t>Задолженность за собственниками с 2019 года</t>
  </si>
  <si>
    <t>Начислено в 2019 году</t>
  </si>
  <si>
    <t>Оплачено в 2019 году</t>
  </si>
  <si>
    <t>Фактический расход в 2019 году</t>
  </si>
  <si>
    <t>Задолженность за собственниками на 2020 год</t>
  </si>
  <si>
    <t>Остаток средств с 2018 года</t>
  </si>
  <si>
    <t>Выполнено работ в 2019 году</t>
  </si>
  <si>
    <t>Остаток средств по текущему ремонту на 2020 год</t>
  </si>
  <si>
    <t>Обкашивание придомовой территории</t>
  </si>
  <si>
    <t>Июнь</t>
  </si>
</sst>
</file>

<file path=xl/styles.xml><?xml version="1.0" encoding="utf-8"?>
<styleSheet xmlns="http://schemas.openxmlformats.org/spreadsheetml/2006/main">
  <numFmts count="1">
    <numFmt numFmtId="164" formatCode="[$-419]mmmm\ yyyy;@"/>
  </numFmts>
  <fonts count="14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4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1" fillId="0" borderId="0" xfId="0" applyNumberFormat="1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/>
    <xf numFmtId="164" fontId="9" fillId="0" borderId="0" xfId="0" applyNumberFormat="1" applyFont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 vertical="top"/>
    </xf>
    <xf numFmtId="0" fontId="5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 wrapText="1"/>
    </xf>
    <xf numFmtId="0" fontId="12" fillId="0" borderId="0" xfId="0" applyFont="1" applyAlignment="1"/>
    <xf numFmtId="3" fontId="9" fillId="2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4" fontId="13" fillId="0" borderId="1" xfId="0" applyNumberFormat="1" applyFont="1" applyFill="1" applyBorder="1"/>
    <xf numFmtId="164" fontId="13" fillId="0" borderId="1" xfId="0" applyNumberFormat="1" applyFont="1" applyBorder="1" applyAlignment="1">
      <alignment horizontal="center"/>
    </xf>
    <xf numFmtId="0" fontId="13" fillId="0" borderId="1" xfId="0" applyFont="1" applyFill="1" applyBorder="1"/>
    <xf numFmtId="164" fontId="13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C5" sqref="C5"/>
    </sheetView>
  </sheetViews>
  <sheetFormatPr defaultRowHeight="15.75"/>
  <cols>
    <col min="1" max="1" width="41.140625" style="21" customWidth="1"/>
    <col min="2" max="2" width="14.42578125" style="21" customWidth="1"/>
    <col min="3" max="3" width="19.7109375" style="21" customWidth="1"/>
  </cols>
  <sheetData>
    <row r="1" spans="1:3" ht="18">
      <c r="A1" s="20" t="s">
        <v>20</v>
      </c>
    </row>
    <row r="3" spans="1:3" ht="45">
      <c r="A3" s="22" t="s">
        <v>8</v>
      </c>
      <c r="B3" s="22" t="s">
        <v>9</v>
      </c>
      <c r="C3" s="23" t="s">
        <v>10</v>
      </c>
    </row>
    <row r="4" spans="1:3" ht="24.6" customHeight="1">
      <c r="A4" s="34" t="s">
        <v>31</v>
      </c>
      <c r="B4" s="35">
        <v>1072</v>
      </c>
      <c r="C4" s="36" t="s">
        <v>32</v>
      </c>
    </row>
    <row r="5" spans="1:3" ht="24.6" customHeight="1">
      <c r="A5" s="34"/>
      <c r="B5" s="35"/>
      <c r="C5" s="36"/>
    </row>
    <row r="6" spans="1:3" ht="24.6" customHeight="1">
      <c r="A6" s="37"/>
      <c r="B6" s="35"/>
      <c r="C6" s="38"/>
    </row>
    <row r="7" spans="1:3" ht="25.15" customHeight="1">
      <c r="A7" s="18" t="s">
        <v>11</v>
      </c>
      <c r="B7" s="33">
        <f>SUM(B4:B6)</f>
        <v>1072</v>
      </c>
      <c r="C7" s="19"/>
    </row>
    <row r="8" spans="1:3" ht="25.15" customHeight="1"/>
    <row r="9" spans="1:3" ht="25.15" customHeight="1"/>
    <row r="10" spans="1:3" ht="33" customHeight="1"/>
    <row r="11" spans="1:3" ht="25.15" customHeight="1">
      <c r="A11" s="26" t="s">
        <v>17</v>
      </c>
    </row>
    <row r="12" spans="1:3">
      <c r="A12" s="26"/>
    </row>
    <row r="13" spans="1:3">
      <c r="A13" s="26" t="s">
        <v>18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workbookViewId="0">
      <selection activeCell="E20" sqref="E20"/>
    </sheetView>
  </sheetViews>
  <sheetFormatPr defaultRowHeight="15"/>
  <cols>
    <col min="2" max="2" width="26.7109375" customWidth="1"/>
    <col min="3" max="3" width="18.28515625" customWidth="1"/>
    <col min="4" max="4" width="15.140625" customWidth="1"/>
    <col min="5" max="5" width="17.28515625" customWidth="1"/>
    <col min="6" max="6" width="16.28515625" customWidth="1"/>
    <col min="7" max="7" width="17.140625" customWidth="1"/>
    <col min="8" max="8" width="18.5703125" customWidth="1"/>
    <col min="9" max="9" width="18.7109375" customWidth="1"/>
  </cols>
  <sheetData>
    <row r="1" spans="1:13" ht="20.25">
      <c r="A1" s="1"/>
      <c r="B1" s="2" t="s">
        <v>0</v>
      </c>
      <c r="C1" s="3"/>
      <c r="D1" s="3"/>
      <c r="E1" s="3"/>
      <c r="F1" s="3"/>
      <c r="G1" s="3"/>
      <c r="H1" s="3"/>
      <c r="I1" s="3"/>
      <c r="J1" s="1"/>
      <c r="K1" s="1"/>
      <c r="L1" s="1"/>
      <c r="M1" s="4"/>
    </row>
    <row r="2" spans="1:1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4"/>
    </row>
    <row r="3" spans="1:13" ht="18">
      <c r="A3" s="1"/>
      <c r="B3" s="32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4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4"/>
    </row>
    <row r="5" spans="1:13" ht="15.75">
      <c r="A5" s="1"/>
      <c r="B5" s="5" t="s">
        <v>19</v>
      </c>
      <c r="C5" s="1"/>
      <c r="D5" s="1"/>
      <c r="E5" s="1"/>
      <c r="F5" s="1"/>
      <c r="G5" s="1"/>
      <c r="H5" s="1"/>
      <c r="I5" s="1"/>
      <c r="J5" s="1"/>
      <c r="K5" s="4"/>
    </row>
    <row r="6" spans="1:1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4"/>
    </row>
    <row r="7" spans="1:13" s="7" customFormat="1" ht="38.25">
      <c r="A7" s="6"/>
      <c r="B7" s="9" t="s">
        <v>1</v>
      </c>
      <c r="C7" s="42" t="s">
        <v>2</v>
      </c>
      <c r="D7" s="43"/>
      <c r="E7" s="39" t="s">
        <v>23</v>
      </c>
      <c r="F7" s="9" t="s">
        <v>24</v>
      </c>
      <c r="G7" s="9" t="s">
        <v>25</v>
      </c>
      <c r="H7" s="9" t="s">
        <v>26</v>
      </c>
      <c r="I7" s="9" t="s">
        <v>27</v>
      </c>
      <c r="J7" s="6"/>
      <c r="K7" s="6"/>
      <c r="L7" s="6"/>
      <c r="M7" s="6"/>
    </row>
    <row r="8" spans="1:13" ht="21.6" customHeight="1">
      <c r="A8" s="1"/>
      <c r="B8" s="15" t="s">
        <v>4</v>
      </c>
      <c r="C8" s="40" t="s">
        <v>3</v>
      </c>
      <c r="D8" s="41"/>
      <c r="E8" s="31">
        <v>6109.2</v>
      </c>
      <c r="F8" s="16">
        <v>33576.6</v>
      </c>
      <c r="G8" s="17">
        <v>26706.95</v>
      </c>
      <c r="H8" s="16">
        <f t="shared" ref="H8:H14" si="0">F8</f>
        <v>33576.6</v>
      </c>
      <c r="I8" s="25">
        <f t="shared" ref="I8:I14" si="1">E8+F8-G8</f>
        <v>12978.849999999995</v>
      </c>
      <c r="J8" s="1"/>
      <c r="K8" s="1"/>
      <c r="L8" s="1"/>
      <c r="M8" s="4"/>
    </row>
    <row r="9" spans="1:13" ht="30" customHeight="1">
      <c r="A9" s="1"/>
      <c r="B9" s="15" t="s">
        <v>16</v>
      </c>
      <c r="C9" s="40" t="s">
        <v>12</v>
      </c>
      <c r="D9" s="41"/>
      <c r="E9" s="31">
        <v>7241.03</v>
      </c>
      <c r="F9" s="16">
        <v>39578.76</v>
      </c>
      <c r="G9" s="17">
        <v>31480.31</v>
      </c>
      <c r="H9" s="16">
        <f t="shared" si="0"/>
        <v>39578.76</v>
      </c>
      <c r="I9" s="25">
        <f t="shared" si="1"/>
        <v>15339.48</v>
      </c>
      <c r="J9" s="1"/>
      <c r="K9" s="1"/>
      <c r="L9" s="8"/>
      <c r="M9" s="4"/>
    </row>
    <row r="10" spans="1:13" ht="30.6" customHeight="1">
      <c r="A10" s="1"/>
      <c r="B10" s="15" t="s">
        <v>7</v>
      </c>
      <c r="C10" s="40" t="s">
        <v>3</v>
      </c>
      <c r="D10" s="41"/>
      <c r="E10" s="31">
        <v>5828.44</v>
      </c>
      <c r="F10" s="16">
        <v>32010.720000000001</v>
      </c>
      <c r="G10" s="17">
        <v>25462.94</v>
      </c>
      <c r="H10" s="16">
        <f t="shared" si="0"/>
        <v>32010.720000000001</v>
      </c>
      <c r="I10" s="25">
        <f t="shared" si="1"/>
        <v>12376.220000000005</v>
      </c>
      <c r="J10" s="1"/>
      <c r="K10" s="1"/>
      <c r="L10" s="8"/>
      <c r="M10" s="4"/>
    </row>
    <row r="11" spans="1:13" ht="25.9" customHeight="1">
      <c r="A11" s="1"/>
      <c r="B11" s="15" t="s">
        <v>13</v>
      </c>
      <c r="C11" s="40" t="s">
        <v>3</v>
      </c>
      <c r="D11" s="41"/>
      <c r="E11" s="31">
        <v>1172.33</v>
      </c>
      <c r="F11" s="16">
        <v>6437.16</v>
      </c>
      <c r="G11" s="17">
        <v>5120.3999999999996</v>
      </c>
      <c r="H11" s="16">
        <f t="shared" si="0"/>
        <v>6437.16</v>
      </c>
      <c r="I11" s="25">
        <f t="shared" si="1"/>
        <v>2489.09</v>
      </c>
      <c r="J11" s="1"/>
      <c r="K11" s="1"/>
      <c r="L11" s="8"/>
      <c r="M11" s="4"/>
    </row>
    <row r="12" spans="1:13" ht="28.5" customHeight="1">
      <c r="A12" s="1"/>
      <c r="B12" s="15" t="s">
        <v>14</v>
      </c>
      <c r="C12" s="40" t="s">
        <v>3</v>
      </c>
      <c r="D12" s="41"/>
      <c r="E12" s="31">
        <v>97.79</v>
      </c>
      <c r="F12" s="16">
        <v>557.08000000000004</v>
      </c>
      <c r="G12" s="17">
        <v>442.57</v>
      </c>
      <c r="H12" s="16">
        <f t="shared" si="0"/>
        <v>557.08000000000004</v>
      </c>
      <c r="I12" s="25">
        <f t="shared" si="1"/>
        <v>212.3</v>
      </c>
      <c r="J12" s="1"/>
      <c r="K12" s="1"/>
      <c r="L12" s="8"/>
      <c r="M12" s="4"/>
    </row>
    <row r="13" spans="1:13" ht="28.5" customHeight="1">
      <c r="A13" s="1"/>
      <c r="B13" s="15" t="s">
        <v>21</v>
      </c>
      <c r="C13" s="40" t="s">
        <v>3</v>
      </c>
      <c r="D13" s="41"/>
      <c r="E13" s="31">
        <v>671.11</v>
      </c>
      <c r="F13" s="16">
        <v>2897.53</v>
      </c>
      <c r="G13" s="17">
        <v>2361.91</v>
      </c>
      <c r="H13" s="16">
        <f t="shared" ref="H13" si="2">F13</f>
        <v>2897.53</v>
      </c>
      <c r="I13" s="25">
        <f t="shared" ref="I13" si="3">E13+F13-G13</f>
        <v>1206.7300000000005</v>
      </c>
      <c r="J13" s="1"/>
      <c r="K13" s="1"/>
      <c r="L13" s="8"/>
      <c r="M13" s="4"/>
    </row>
    <row r="14" spans="1:13" ht="29.25" customHeight="1">
      <c r="A14" s="1"/>
      <c r="B14" s="15" t="s">
        <v>15</v>
      </c>
      <c r="C14" s="40" t="s">
        <v>3</v>
      </c>
      <c r="D14" s="41"/>
      <c r="E14" s="31">
        <v>679.26</v>
      </c>
      <c r="F14" s="16">
        <v>3727.56</v>
      </c>
      <c r="G14" s="17">
        <v>2962.81</v>
      </c>
      <c r="H14" s="16">
        <f t="shared" si="0"/>
        <v>3727.56</v>
      </c>
      <c r="I14" s="25">
        <f t="shared" si="1"/>
        <v>1444.0099999999998</v>
      </c>
      <c r="J14" s="1"/>
      <c r="K14" s="1"/>
      <c r="L14" s="8"/>
      <c r="M14" s="4"/>
    </row>
    <row r="15" spans="1:13" ht="31.9" customHeight="1">
      <c r="A15" s="1"/>
      <c r="B15" s="14" t="s">
        <v>5</v>
      </c>
      <c r="C15" s="13"/>
      <c r="D15" s="13"/>
      <c r="E15" s="24">
        <f>SUM(E8:E14)</f>
        <v>21799.16</v>
      </c>
      <c r="F15" s="24">
        <f>SUM(F8:F14)</f>
        <v>118785.41</v>
      </c>
      <c r="G15" s="24">
        <f>SUM(G8:G14)</f>
        <v>94537.89</v>
      </c>
      <c r="H15" s="24">
        <f>SUM(H8:H14)</f>
        <v>118785.41</v>
      </c>
      <c r="I15" s="24">
        <f>SUM(I8:I14)</f>
        <v>46046.680000000008</v>
      </c>
      <c r="J15" s="1"/>
      <c r="K15" s="1"/>
      <c r="L15" s="1"/>
      <c r="M15" s="4"/>
    </row>
    <row r="16" spans="1:1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4"/>
    </row>
    <row r="17" spans="1:1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18" spans="1:16" s="7" customFormat="1" ht="51">
      <c r="A18" s="6"/>
      <c r="B18" s="9" t="s">
        <v>1</v>
      </c>
      <c r="C18" s="10" t="s">
        <v>28</v>
      </c>
      <c r="D18" s="10" t="s">
        <v>24</v>
      </c>
      <c r="E18" s="10" t="s">
        <v>29</v>
      </c>
      <c r="F18" s="10" t="s">
        <v>30</v>
      </c>
      <c r="H18" s="29"/>
      <c r="I18" s="6"/>
      <c r="J18" s="6"/>
      <c r="K18" s="6"/>
      <c r="L18" s="6"/>
      <c r="M18" s="6"/>
    </row>
    <row r="19" spans="1:16" ht="28.9" customHeight="1">
      <c r="A19" s="1"/>
      <c r="B19" s="11" t="s">
        <v>6</v>
      </c>
      <c r="C19" s="12">
        <v>15802.45</v>
      </c>
      <c r="D19" s="12">
        <v>39578.76</v>
      </c>
      <c r="E19" s="12">
        <v>1072</v>
      </c>
      <c r="F19" s="44">
        <f>C19+D19-E19</f>
        <v>54309.210000000006</v>
      </c>
      <c r="H19" s="30"/>
      <c r="I19" s="1"/>
      <c r="J19" s="1"/>
      <c r="K19" s="1"/>
      <c r="L19" s="1"/>
      <c r="M19" s="4"/>
    </row>
    <row r="20" spans="1:1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4"/>
    </row>
    <row r="21" spans="1:16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4"/>
    </row>
    <row r="22" spans="1:1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4"/>
    </row>
    <row r="23" spans="1:16">
      <c r="B23" s="26" t="s">
        <v>17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>
      <c r="B24" s="26"/>
      <c r="C24" s="28"/>
      <c r="D24" s="28"/>
      <c r="E24" s="28"/>
      <c r="F24" s="28"/>
      <c r="G24" s="28"/>
      <c r="H24" s="28"/>
      <c r="I24" s="28"/>
      <c r="J24" s="28"/>
      <c r="K24" s="27"/>
      <c r="L24" s="27"/>
      <c r="M24" s="27"/>
      <c r="N24" s="27"/>
      <c r="O24" s="27"/>
      <c r="P24" s="27"/>
    </row>
    <row r="25" spans="1:16">
      <c r="B25" s="26" t="s">
        <v>18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</sheetData>
  <mergeCells count="8">
    <mergeCell ref="C9:D9"/>
    <mergeCell ref="C7:D7"/>
    <mergeCell ref="C8:D8"/>
    <mergeCell ref="C14:D14"/>
    <mergeCell ref="C12:D12"/>
    <mergeCell ref="C10:D10"/>
    <mergeCell ref="C11:D11"/>
    <mergeCell ref="C13:D1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текущий ремонт</vt:lpstr>
      <vt:lpstr>отчет о работе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2020-02-13T09:27:29Z</dcterms:modified>
</cp:coreProperties>
</file>