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текущий ремонт" sheetId="1" r:id="rId1"/>
    <sheet name="отчет о работе" sheetId="2" r:id="rId2"/>
    <sheet name="Придомовая территория" sheetId="3" r:id="rId3"/>
  </sheets>
  <calcPr calcId="152511"/>
</workbook>
</file>

<file path=xl/calcChain.xml><?xml version="1.0" encoding="utf-8"?>
<calcChain xmlns="http://schemas.openxmlformats.org/spreadsheetml/2006/main">
  <c r="H15" i="2" l="1"/>
  <c r="I15" i="2"/>
  <c r="H14" i="2"/>
  <c r="I14" i="2"/>
  <c r="B7" i="3"/>
  <c r="F25" i="2"/>
  <c r="F24" i="2"/>
  <c r="I9" i="2"/>
  <c r="I10" i="2"/>
  <c r="I11" i="2"/>
  <c r="I12" i="2"/>
  <c r="I13" i="2"/>
  <c r="I16" i="2"/>
  <c r="I17" i="2"/>
  <c r="I18" i="2"/>
  <c r="I19" i="2"/>
  <c r="I8" i="2"/>
  <c r="H9" i="2"/>
  <c r="H10" i="2"/>
  <c r="H11" i="2"/>
  <c r="H12" i="2"/>
  <c r="H13" i="2"/>
  <c r="H16" i="2"/>
  <c r="H17" i="2"/>
  <c r="H18" i="2"/>
  <c r="H19" i="2"/>
  <c r="H8" i="2"/>
  <c r="F20" i="2"/>
  <c r="G20" i="2"/>
  <c r="E20" i="2" l="1"/>
  <c r="B6" i="1" l="1"/>
  <c r="I20" i="2" l="1"/>
  <c r="H20" i="2" l="1"/>
</calcChain>
</file>

<file path=xl/sharedStrings.xml><?xml version="1.0" encoding="utf-8"?>
<sst xmlns="http://schemas.openxmlformats.org/spreadsheetml/2006/main" count="68" uniqueCount="48">
  <si>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</si>
  <si>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</si>
  <si>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</si>
  <si>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</si>
  <si>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</si>
  <si>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</si>
  <si>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</si>
  <si>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</si>
  <si>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</si>
  <si>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</si>
  <si>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</si>
  <si>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</si>
  <si>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</si>
  <si>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</si>
  <si>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</si>
  <si>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Не производится в связи с отказам собственников</t>
  </si>
  <si>
    <t>Согласно плана, согласованного с собственниками</t>
  </si>
  <si>
    <t>Адрес : с. Криулино, ул. Садовая, д. 2, количество подъездов: 3, количество лифтов: Нет, количество квартир 18. Площадь: 981.80 (м2)</t>
  </si>
  <si>
    <t>Текущий ремонт МКД с. Криулино, ул. Садовая, д. 2</t>
  </si>
  <si>
    <t>Вывоз твердых коммунальных отходов</t>
  </si>
  <si>
    <t>Содержание эл. Сетей</t>
  </si>
  <si>
    <t>ХВС на Содержание общ.имущ.</t>
  </si>
  <si>
    <t>Эл.энерг. На Содержание общ.имущ.</t>
  </si>
  <si>
    <t>Содержание дымох.венканалов</t>
  </si>
  <si>
    <t>Придомовая територия</t>
  </si>
  <si>
    <t>Задолженность за собственниками с 2017 года</t>
  </si>
  <si>
    <t>Начислено в 2018 году</t>
  </si>
  <si>
    <t>Оплачено в 2018 году</t>
  </si>
  <si>
    <t>Фактический расход в 2018 году</t>
  </si>
  <si>
    <t>Задолженность за собственниками на 2019 год</t>
  </si>
  <si>
    <t>Остаток средств с 2017 года</t>
  </si>
  <si>
    <t>Выполнено работ в 2018 году</t>
  </si>
  <si>
    <t>Остаток средств по текущему ремонту на 2019 год</t>
  </si>
  <si>
    <t>Гл. бухгалтер: Мордовец О.А. ______________________</t>
  </si>
  <si>
    <t>Исполнитель: Ульянова И.М. _____________________</t>
  </si>
  <si>
    <t>Гл. бухгалтер: Мордовец О.А.______________________</t>
  </si>
  <si>
    <t>Отчетный период : 2018 год</t>
  </si>
  <si>
    <t>Придомовая территория  МКД с. Криулино, ул. Садовая, д. 2</t>
  </si>
  <si>
    <t>Уборка снега на придомовой территоории</t>
  </si>
  <si>
    <t>Обкашивание придомовой территории</t>
  </si>
  <si>
    <t>Январь</t>
  </si>
  <si>
    <t>Март</t>
  </si>
  <si>
    <t>Июль</t>
  </si>
  <si>
    <t>Утепление стены кв. № 18</t>
  </si>
  <si>
    <t>Декабрь</t>
  </si>
  <si>
    <t>Установка дверей (3 подъезд)</t>
  </si>
  <si>
    <t>Содержание ОДПУ ХВС</t>
  </si>
  <si>
    <t>Содержание ОДПУ 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</si>
</sst>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9" sqref="C9"/>
    </sheetView>
  </sheetViews>
  <sheetFormatPr defaultRowHeight="15.6" x14ac:dyDescent="0.3"/>
  <cols>
    <col min="1" max="1" width="41.109375" style="21" customWidth="1"/>
    <col min="2" max="2" width="14.44140625" style="21" customWidth="1"/>
    <col min="3" max="3" width="19.6640625" style="21" customWidth="1"/>
  </cols>
  <sheetData>
    <row r="1" spans="1:3" ht="17.399999999999999" x14ac:dyDescent="0.3">
      <c r="A1" s="20" t="s">
        <v>18</v>
      </c>
    </row>
    <row r="3" spans="1:3" ht="45" x14ac:dyDescent="0.3">
      <c r="A3" s="22" t="s">
        <v>11</v>
      </c>
      <c r="B3" s="22" t="s">
        <v>12</v>
      </c>
      <c r="C3" s="23" t="s">
        <v>13</v>
      </c>
    </row>
    <row r="4" spans="1:3" ht="24.6" customHeight="1" x14ac:dyDescent="0.3">
      <c r="A4" s="41" t="s">
        <v>43</v>
      </c>
      <c r="B4" s="42">
        <v>55730</v>
      </c>
      <c r="C4" s="43" t="s">
        <v>44</v>
      </c>
    </row>
    <row r="5" spans="1:3" ht="24.6" customHeight="1" x14ac:dyDescent="0.3">
      <c r="A5" s="41" t="s">
        <v>45</v>
      </c>
      <c r="B5" s="44">
        <v>37230</v>
      </c>
      <c r="C5" s="43" t="s">
        <v>44</v>
      </c>
    </row>
    <row r="6" spans="1:3" ht="25.2" customHeight="1" x14ac:dyDescent="0.3">
      <c r="A6" s="18" t="s">
        <v>14</v>
      </c>
      <c r="B6" s="33">
        <f>SUM(B4:B5)</f>
        <v>92960</v>
      </c>
      <c r="C6" s="19"/>
    </row>
    <row r="7" spans="1:3" ht="25.2" customHeight="1" x14ac:dyDescent="0.3"/>
    <row r="8" spans="1:3" ht="25.2" customHeight="1" x14ac:dyDescent="0.3"/>
    <row r="9" spans="1:3" ht="33" customHeight="1" x14ac:dyDescent="0.3"/>
    <row r="10" spans="1:3" x14ac:dyDescent="0.3">
      <c r="A10" s="26" t="s">
        <v>35</v>
      </c>
    </row>
    <row r="11" spans="1:3" x14ac:dyDescent="0.3">
      <c r="A11" s="26"/>
    </row>
    <row r="12" spans="1:3" x14ac:dyDescent="0.3">
      <c r="A12" s="26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4" workbookViewId="0">
      <selection activeCell="G16" sqref="G16"/>
    </sheetView>
  </sheetViews>
  <sheetFormatPr defaultRowHeight="14.4" x14ac:dyDescent="0.3"/>
  <cols>
    <col min="2" max="2" width="26.6640625" customWidth="1"/>
    <col min="3" max="3" width="18.33203125" customWidth="1"/>
    <col min="4" max="4" width="15.109375" customWidth="1"/>
    <col min="5" max="5" width="17.33203125" customWidth="1"/>
    <col min="6" max="6" width="16.33203125" customWidth="1"/>
    <col min="7" max="7" width="17.109375" customWidth="1"/>
    <col min="8" max="8" width="18.5546875" customWidth="1"/>
    <col min="9" max="9" width="18.6640625" customWidth="1"/>
  </cols>
  <sheetData>
    <row r="1" spans="1:13" ht="2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7.399999999999999" x14ac:dyDescent="0.3">
      <c r="A3" s="1"/>
      <c r="B3" s="32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6" x14ac:dyDescent="0.3">
      <c r="A5" s="1"/>
      <c r="B5" s="5" t="s">
        <v>17</v>
      </c>
      <c r="C5" s="1"/>
      <c r="D5" s="1"/>
      <c r="E5" s="1"/>
      <c r="F5" s="1"/>
      <c r="G5" s="1"/>
      <c r="H5" s="1"/>
      <c r="I5" s="1"/>
      <c r="J5" s="1"/>
      <c r="K5" s="4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9.6" x14ac:dyDescent="0.3">
      <c r="A7" s="6"/>
      <c r="B7" s="9" t="s">
        <v>1</v>
      </c>
      <c r="C7" s="45" t="s">
        <v>2</v>
      </c>
      <c r="D7" s="46"/>
      <c r="E7" s="35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6"/>
      <c r="K7" s="6"/>
      <c r="L7" s="6"/>
      <c r="M7" s="6"/>
    </row>
    <row r="8" spans="1:13" ht="37.200000000000003" customHeight="1" x14ac:dyDescent="0.3">
      <c r="A8" s="1"/>
      <c r="B8" s="15" t="s">
        <v>4</v>
      </c>
      <c r="C8" s="47" t="s">
        <v>5</v>
      </c>
      <c r="D8" s="48"/>
      <c r="E8" s="31">
        <v>29822.59</v>
      </c>
      <c r="F8" s="16">
        <v>141205.21</v>
      </c>
      <c r="G8" s="17">
        <v>127538.12</v>
      </c>
      <c r="H8" s="16">
        <f>F8</f>
        <v>141205.21</v>
      </c>
      <c r="I8" s="25">
        <f>E8+F8-G8</f>
        <v>43489.679999999993</v>
      </c>
      <c r="J8" s="1"/>
      <c r="K8" s="1"/>
      <c r="L8" s="8"/>
      <c r="M8" s="4"/>
    </row>
    <row r="9" spans="1:13" ht="34.950000000000003" customHeight="1" x14ac:dyDescent="0.3">
      <c r="A9" s="1"/>
      <c r="B9" s="15" t="s">
        <v>19</v>
      </c>
      <c r="C9" s="47" t="s">
        <v>5</v>
      </c>
      <c r="D9" s="48"/>
      <c r="E9" s="31">
        <v>8906.66</v>
      </c>
      <c r="F9" s="16">
        <v>2350.14</v>
      </c>
      <c r="G9" s="17">
        <v>4164.91</v>
      </c>
      <c r="H9" s="16">
        <f t="shared" ref="H9:H19" si="0">F9</f>
        <v>2350.14</v>
      </c>
      <c r="I9" s="25">
        <f t="shared" ref="I9:I19" si="1">E9+F9-G9</f>
        <v>7091.8899999999994</v>
      </c>
      <c r="J9" s="1"/>
      <c r="K9" s="1"/>
      <c r="L9" s="1"/>
      <c r="M9" s="4"/>
    </row>
    <row r="10" spans="1:13" ht="25.5" customHeight="1" x14ac:dyDescent="0.3">
      <c r="A10" s="1"/>
      <c r="B10" s="15" t="s">
        <v>6</v>
      </c>
      <c r="C10" s="47" t="s">
        <v>3</v>
      </c>
      <c r="D10" s="48"/>
      <c r="E10" s="31">
        <v>9141.89</v>
      </c>
      <c r="F10" s="16">
        <v>40905.72</v>
      </c>
      <c r="G10" s="17">
        <v>36844.43</v>
      </c>
      <c r="H10" s="16">
        <f t="shared" si="0"/>
        <v>40905.72</v>
      </c>
      <c r="I10" s="25">
        <f t="shared" si="1"/>
        <v>13203.18</v>
      </c>
      <c r="J10" s="1"/>
      <c r="K10" s="1"/>
      <c r="L10" s="1"/>
      <c r="M10" s="4"/>
    </row>
    <row r="11" spans="1:13" ht="35.4" customHeight="1" x14ac:dyDescent="0.3">
      <c r="A11" s="1"/>
      <c r="B11" s="15" t="s">
        <v>7</v>
      </c>
      <c r="C11" s="47" t="s">
        <v>15</v>
      </c>
      <c r="D11" s="48"/>
      <c r="E11" s="31">
        <v>0</v>
      </c>
      <c r="F11" s="16">
        <v>19557.599999999999</v>
      </c>
      <c r="G11" s="17">
        <v>17732.740000000002</v>
      </c>
      <c r="H11" s="16">
        <f t="shared" si="0"/>
        <v>19557.599999999999</v>
      </c>
      <c r="I11" s="25">
        <f t="shared" si="1"/>
        <v>1824.8599999999969</v>
      </c>
      <c r="J11" s="1"/>
      <c r="K11" s="1"/>
      <c r="L11" s="8"/>
      <c r="M11" s="4"/>
    </row>
    <row r="12" spans="1:13" ht="30.75" customHeight="1" x14ac:dyDescent="0.3">
      <c r="A12" s="1"/>
      <c r="B12" s="15" t="s">
        <v>9</v>
      </c>
      <c r="C12" s="47" t="s">
        <v>16</v>
      </c>
      <c r="D12" s="48"/>
      <c r="E12" s="31">
        <v>16255.51</v>
      </c>
      <c r="F12" s="16">
        <v>73281.36</v>
      </c>
      <c r="G12" s="17">
        <v>66437.16</v>
      </c>
      <c r="H12" s="16">
        <f t="shared" si="0"/>
        <v>73281.36</v>
      </c>
      <c r="I12" s="25">
        <f t="shared" si="1"/>
        <v>23099.709999999992</v>
      </c>
      <c r="J12" s="1"/>
      <c r="K12" s="1"/>
      <c r="L12" s="8"/>
      <c r="M12" s="4"/>
    </row>
    <row r="13" spans="1:13" ht="30.6" customHeight="1" x14ac:dyDescent="0.3">
      <c r="A13" s="1"/>
      <c r="B13" s="15" t="s">
        <v>10</v>
      </c>
      <c r="C13" s="47" t="s">
        <v>3</v>
      </c>
      <c r="D13" s="48"/>
      <c r="E13" s="31">
        <v>8425.24</v>
      </c>
      <c r="F13" s="16">
        <v>41589</v>
      </c>
      <c r="G13" s="17">
        <v>37707.480000000003</v>
      </c>
      <c r="H13" s="16">
        <f t="shared" si="0"/>
        <v>41589</v>
      </c>
      <c r="I13" s="25">
        <f t="shared" si="1"/>
        <v>12306.759999999995</v>
      </c>
      <c r="J13" s="1"/>
      <c r="K13" s="1"/>
      <c r="L13" s="8"/>
      <c r="M13" s="4"/>
    </row>
    <row r="14" spans="1:13" ht="30.6" customHeight="1" x14ac:dyDescent="0.3">
      <c r="A14" s="1"/>
      <c r="B14" s="15" t="s">
        <v>46</v>
      </c>
      <c r="C14" s="47" t="s">
        <v>3</v>
      </c>
      <c r="D14" s="48"/>
      <c r="E14" s="31">
        <v>0</v>
      </c>
      <c r="F14" s="16">
        <v>589.79999999999995</v>
      </c>
      <c r="G14" s="17">
        <v>527.96</v>
      </c>
      <c r="H14" s="16">
        <f t="shared" ref="H14" si="2">F14</f>
        <v>589.79999999999995</v>
      </c>
      <c r="I14" s="25">
        <f t="shared" ref="I14" si="3">E14+F14-G14</f>
        <v>61.839999999999918</v>
      </c>
      <c r="J14" s="1"/>
      <c r="K14" s="1"/>
      <c r="L14" s="8"/>
      <c r="M14" s="4"/>
    </row>
    <row r="15" spans="1:13" ht="30.6" customHeight="1" x14ac:dyDescent="0.3">
      <c r="A15" s="1"/>
      <c r="B15" s="15" t="s">
        <v>47</v>
      </c>
      <c r="C15" s="47" t="s">
        <v>3</v>
      </c>
      <c r="D15" s="48"/>
      <c r="E15" s="31">
        <v>0</v>
      </c>
      <c r="F15" s="16">
        <v>1531.56</v>
      </c>
      <c r="G15" s="17">
        <v>1384.74</v>
      </c>
      <c r="H15" s="16">
        <f t="shared" ref="H15" si="4">F15</f>
        <v>1531.56</v>
      </c>
      <c r="I15" s="25">
        <f t="shared" ref="I15" si="5">E15+F15-G15</f>
        <v>146.81999999999994</v>
      </c>
      <c r="J15" s="1"/>
      <c r="K15" s="1"/>
      <c r="L15" s="8"/>
      <c r="M15" s="4"/>
    </row>
    <row r="16" spans="1:13" ht="30.6" customHeight="1" x14ac:dyDescent="0.3">
      <c r="A16" s="1"/>
      <c r="B16" s="15" t="s">
        <v>20</v>
      </c>
      <c r="C16" s="47" t="s">
        <v>3</v>
      </c>
      <c r="D16" s="48"/>
      <c r="E16" s="31">
        <v>1699.74</v>
      </c>
      <c r="F16" s="16">
        <v>8365.08</v>
      </c>
      <c r="G16" s="17">
        <v>7584.54</v>
      </c>
      <c r="H16" s="16">
        <f t="shared" si="0"/>
        <v>8365.08</v>
      </c>
      <c r="I16" s="25">
        <f t="shared" si="1"/>
        <v>2480.2799999999997</v>
      </c>
      <c r="J16" s="1"/>
      <c r="K16" s="1"/>
      <c r="L16" s="8"/>
      <c r="M16" s="4"/>
    </row>
    <row r="17" spans="1:16" ht="30.6" customHeight="1" x14ac:dyDescent="0.3">
      <c r="A17" s="1"/>
      <c r="B17" s="15" t="s">
        <v>21</v>
      </c>
      <c r="C17" s="47" t="s">
        <v>3</v>
      </c>
      <c r="D17" s="48"/>
      <c r="E17" s="31">
        <v>0</v>
      </c>
      <c r="F17" s="16">
        <v>957.9</v>
      </c>
      <c r="G17" s="17">
        <v>867.41</v>
      </c>
      <c r="H17" s="16">
        <f t="shared" si="0"/>
        <v>957.9</v>
      </c>
      <c r="I17" s="25">
        <f t="shared" si="1"/>
        <v>90.490000000000009</v>
      </c>
      <c r="J17" s="1"/>
      <c r="K17" s="1"/>
      <c r="L17" s="8"/>
      <c r="M17" s="4"/>
    </row>
    <row r="18" spans="1:16" ht="30" customHeight="1" x14ac:dyDescent="0.3">
      <c r="A18" s="1"/>
      <c r="B18" s="15" t="s">
        <v>22</v>
      </c>
      <c r="C18" s="47" t="s">
        <v>3</v>
      </c>
      <c r="D18" s="48"/>
      <c r="E18" s="31">
        <v>0</v>
      </c>
      <c r="F18" s="16">
        <v>5957.89</v>
      </c>
      <c r="G18" s="17">
        <v>5482.12</v>
      </c>
      <c r="H18" s="16">
        <f t="shared" si="0"/>
        <v>5957.89</v>
      </c>
      <c r="I18" s="25">
        <f t="shared" si="1"/>
        <v>475.77000000000044</v>
      </c>
      <c r="J18" s="1"/>
      <c r="K18" s="1"/>
      <c r="L18" s="8"/>
      <c r="M18" s="4"/>
    </row>
    <row r="19" spans="1:16" ht="33" customHeight="1" x14ac:dyDescent="0.3">
      <c r="A19" s="1"/>
      <c r="B19" s="15" t="s">
        <v>23</v>
      </c>
      <c r="C19" s="47" t="s">
        <v>5</v>
      </c>
      <c r="D19" s="48"/>
      <c r="E19" s="31">
        <v>679.88</v>
      </c>
      <c r="F19" s="16">
        <v>3299.04</v>
      </c>
      <c r="G19" s="17">
        <v>2992.79</v>
      </c>
      <c r="H19" s="16">
        <f t="shared" si="0"/>
        <v>3299.04</v>
      </c>
      <c r="I19" s="25">
        <f t="shared" si="1"/>
        <v>986.13000000000011</v>
      </c>
      <c r="J19" s="1"/>
      <c r="K19" s="1"/>
      <c r="L19" s="8"/>
      <c r="M19" s="4"/>
    </row>
    <row r="20" spans="1:16" ht="31.95" customHeight="1" x14ac:dyDescent="0.3">
      <c r="A20" s="1"/>
      <c r="B20" s="14" t="s">
        <v>8</v>
      </c>
      <c r="C20" s="13"/>
      <c r="D20" s="13"/>
      <c r="E20" s="24">
        <f>SUM(E8:E19)</f>
        <v>74931.510000000009</v>
      </c>
      <c r="F20" s="24">
        <f>SUM(F8:F19)</f>
        <v>339590.30000000005</v>
      </c>
      <c r="G20" s="24">
        <f>SUM(G8:G19)</f>
        <v>309264.39999999991</v>
      </c>
      <c r="H20" s="24">
        <f>SUM(H8:H19)</f>
        <v>339590.30000000005</v>
      </c>
      <c r="I20" s="24">
        <f>SUM(I8:I19)</f>
        <v>105257.40999999999</v>
      </c>
      <c r="J20" s="1"/>
      <c r="K20" s="1"/>
      <c r="L20" s="1"/>
      <c r="M20" s="4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6" s="7" customFormat="1" ht="52.8" x14ac:dyDescent="0.3">
      <c r="A23" s="6"/>
      <c r="B23" s="9" t="s">
        <v>1</v>
      </c>
      <c r="C23" s="10" t="s">
        <v>30</v>
      </c>
      <c r="D23" s="10" t="s">
        <v>26</v>
      </c>
      <c r="E23" s="10" t="s">
        <v>31</v>
      </c>
      <c r="F23" s="10" t="s">
        <v>32</v>
      </c>
      <c r="H23" s="29"/>
      <c r="I23" s="6"/>
      <c r="J23" s="6"/>
      <c r="K23" s="6"/>
      <c r="L23" s="6"/>
      <c r="M23" s="6"/>
    </row>
    <row r="24" spans="1:16" s="7" customFormat="1" ht="27" customHeight="1" x14ac:dyDescent="0.3">
      <c r="A24" s="6"/>
      <c r="B24" s="34" t="s">
        <v>24</v>
      </c>
      <c r="C24" s="40">
        <v>17482.72</v>
      </c>
      <c r="D24" s="40">
        <v>19557.599999999999</v>
      </c>
      <c r="E24" s="40">
        <v>4480</v>
      </c>
      <c r="F24" s="40">
        <f>C24+D24-E24</f>
        <v>32560.32</v>
      </c>
      <c r="H24" s="29"/>
      <c r="I24" s="6"/>
      <c r="J24" s="6"/>
      <c r="K24" s="6"/>
      <c r="L24" s="6"/>
      <c r="M24" s="6"/>
    </row>
    <row r="25" spans="1:16" ht="28.95" customHeight="1" x14ac:dyDescent="0.3">
      <c r="A25" s="1"/>
      <c r="B25" s="11" t="s">
        <v>9</v>
      </c>
      <c r="C25" s="12">
        <v>124847.47</v>
      </c>
      <c r="D25" s="12">
        <v>73281.36</v>
      </c>
      <c r="E25" s="12">
        <v>92960</v>
      </c>
      <c r="F25" s="40">
        <f>C25+D25-E25</f>
        <v>105168.83000000002</v>
      </c>
      <c r="H25" s="30"/>
      <c r="I25" s="1"/>
      <c r="J25" s="1"/>
      <c r="K25" s="1"/>
      <c r="L25" s="1"/>
      <c r="M25" s="4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6" x14ac:dyDescent="0.3">
      <c r="B29" s="26" t="s">
        <v>33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3">
      <c r="B30" s="26"/>
      <c r="C30" s="28"/>
      <c r="D30" s="28"/>
      <c r="E30" s="28"/>
      <c r="F30" s="28"/>
      <c r="G30" s="28"/>
      <c r="H30" s="28"/>
      <c r="I30" s="28"/>
      <c r="J30" s="28"/>
      <c r="K30" s="27"/>
      <c r="L30" s="27"/>
      <c r="M30" s="27"/>
      <c r="N30" s="27"/>
      <c r="O30" s="27"/>
      <c r="P30" s="27"/>
    </row>
    <row r="31" spans="1:16" x14ac:dyDescent="0.3">
      <c r="B31" s="26" t="s">
        <v>34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mergeCells count="13">
    <mergeCell ref="C17:D17"/>
    <mergeCell ref="C19:D19"/>
    <mergeCell ref="C13:D13"/>
    <mergeCell ref="C18:D18"/>
    <mergeCell ref="C12:D12"/>
    <mergeCell ref="C16:D16"/>
    <mergeCell ref="C14:D14"/>
    <mergeCell ref="C15:D15"/>
    <mergeCell ref="C7:D7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7" sqref="C7"/>
    </sheetView>
  </sheetViews>
  <sheetFormatPr defaultRowHeight="15.6" x14ac:dyDescent="0.3"/>
  <cols>
    <col min="1" max="1" width="55.6640625" style="21" customWidth="1"/>
    <col min="2" max="2" width="14.44140625" style="21" customWidth="1"/>
    <col min="3" max="3" width="19.6640625" style="21" customWidth="1"/>
  </cols>
  <sheetData>
    <row r="1" spans="1:3" ht="17.399999999999999" x14ac:dyDescent="0.3">
      <c r="A1" s="20" t="s">
        <v>37</v>
      </c>
    </row>
    <row r="3" spans="1:3" ht="45" x14ac:dyDescent="0.3">
      <c r="A3" s="22" t="s">
        <v>11</v>
      </c>
      <c r="B3" s="22" t="s">
        <v>12</v>
      </c>
      <c r="C3" s="23" t="s">
        <v>13</v>
      </c>
    </row>
    <row r="4" spans="1:3" ht="24.6" customHeight="1" x14ac:dyDescent="0.35">
      <c r="A4" s="36" t="s">
        <v>38</v>
      </c>
      <c r="B4" s="38">
        <v>600</v>
      </c>
      <c r="C4" s="37" t="s">
        <v>40</v>
      </c>
    </row>
    <row r="5" spans="1:3" ht="24.6" customHeight="1" x14ac:dyDescent="0.35">
      <c r="A5" s="36" t="s">
        <v>38</v>
      </c>
      <c r="B5" s="38">
        <v>2880</v>
      </c>
      <c r="C5" s="37" t="s">
        <v>41</v>
      </c>
    </row>
    <row r="6" spans="1:3" ht="24.6" customHeight="1" x14ac:dyDescent="0.35">
      <c r="A6" s="36" t="s">
        <v>39</v>
      </c>
      <c r="B6" s="39">
        <v>1000</v>
      </c>
      <c r="C6" s="37" t="s">
        <v>42</v>
      </c>
    </row>
    <row r="7" spans="1:3" ht="25.2" customHeight="1" x14ac:dyDescent="0.3">
      <c r="A7" s="18" t="s">
        <v>14</v>
      </c>
      <c r="B7" s="33">
        <f>SUM(B4:B6)</f>
        <v>4480</v>
      </c>
      <c r="C7" s="19"/>
    </row>
    <row r="8" spans="1:3" ht="25.2" customHeight="1" x14ac:dyDescent="0.3"/>
    <row r="9" spans="1:3" ht="25.2" customHeight="1" x14ac:dyDescent="0.3"/>
    <row r="10" spans="1:3" ht="33" customHeight="1" x14ac:dyDescent="0.3"/>
    <row r="11" spans="1:3" x14ac:dyDescent="0.3">
      <c r="A11" s="26" t="s">
        <v>35</v>
      </c>
    </row>
    <row r="12" spans="1:3" x14ac:dyDescent="0.3">
      <c r="A12" s="26"/>
    </row>
    <row r="13" spans="1:3" x14ac:dyDescent="0.3">
      <c r="A13" s="26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текущий ремонт</vt:lpstr>
      <vt:lpstr>отчет о работе</vt:lpstr>
      <vt:lpstr>Придомовая территория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2019-01-14T06:27:04Z</dcterms:modified>
</cp:coreProperties>
</file>