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текущий ремонт" sheetId="1" r:id="rId1"/>
    <sheet name="отчет о работе" sheetId="2" r:id="rId2"/>
    <sheet name="Придомовая территория" sheetId="3" r:id="rId3"/>
  </sheets>
  <calcPr calcId="152511"/>
</workbook>
</file>

<file path=xl/calcChain.xml><?xml version="1.0" encoding="utf-8"?>
<calcChain xmlns="http://schemas.openxmlformats.org/spreadsheetml/2006/main">
  <c r="B7" i="3" l="1"/>
  <c r="F23" i="2"/>
  <c r="F22" i="2"/>
  <c r="I9" i="2"/>
  <c r="I10" i="2"/>
  <c r="I11" i="2"/>
  <c r="I12" i="2"/>
  <c r="I13" i="2"/>
  <c r="I14" i="2"/>
  <c r="I15" i="2"/>
  <c r="I16" i="2"/>
  <c r="I17" i="2"/>
  <c r="H9" i="2"/>
  <c r="H10" i="2"/>
  <c r="H11" i="2"/>
  <c r="H12" i="2"/>
  <c r="H13" i="2"/>
  <c r="H14" i="2"/>
  <c r="H15" i="2"/>
  <c r="H16" i="2"/>
  <c r="H17" i="2"/>
  <c r="I8" i="2"/>
  <c r="H8" i="2"/>
  <c r="F18" i="2" l="1"/>
  <c r="G18" i="2"/>
  <c r="E18" i="2"/>
  <c r="B7" i="1" l="1"/>
  <c r="I18" i="2" l="1"/>
  <c r="H18" i="2" l="1"/>
</calcChain>
</file>

<file path=xl/sharedStrings.xml><?xml version="1.0" encoding="utf-8"?>
<sst xmlns="http://schemas.openxmlformats.org/spreadsheetml/2006/main" count="60" uniqueCount="42">
  <si>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</si>
  <si>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</si>
  <si>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</si>
  <si>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</si>
  <si>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Вывоз жидких бытовых отходов</t>
  </si>
  <si>
    <t>Ежемесячно (согласно графика)</t>
  </si>
  <si>
    <t>Услуги по управлению</t>
  </si>
  <si>
    <t>Содержание придомовой территории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</si>
  <si>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</si>
  <si>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</si>
  <si>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</si>
  <si>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</si>
  <si>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</si>
  <si>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</si>
  <si>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</si>
  <si>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Согласно плана, согласованного с собственниками</t>
  </si>
  <si>
    <t>Адрес : с. Криулино, ул. Совхозная, д. 12, количество подъездов: 2, количество квартир: 20, нежелых помещений: 3. Площадь: 841.40 (м2)</t>
  </si>
  <si>
    <t>Текущий ремонт МКД с. Криулино, ул. Совхозная, д. 12</t>
  </si>
  <si>
    <t>Вывоз твердых коммунальных отходов</t>
  </si>
  <si>
    <t>Содержание эл. Сетей</t>
  </si>
  <si>
    <t>ХВС на Содержание общ.имущ.</t>
  </si>
  <si>
    <t>Эл.энерг. На Содержание общ.имущ.</t>
  </si>
  <si>
    <t>Содержание дымох.венканалов</t>
  </si>
  <si>
    <t>Придомовая територия</t>
  </si>
  <si>
    <t>Отчетный период : 2018 год</t>
  </si>
  <si>
    <t>Задолженность за собственниками с 2017 года</t>
  </si>
  <si>
    <t>Начислено в 2018 году</t>
  </si>
  <si>
    <t>Оплачено в 2018 году</t>
  </si>
  <si>
    <t>Фактический расход в 2018 году</t>
  </si>
  <si>
    <t>Задолженность за собственниками на 2019 год</t>
  </si>
  <si>
    <t>Остаток средств с 2017 года</t>
  </si>
  <si>
    <t>Выполнено работ в 2018 году</t>
  </si>
  <si>
    <t>Остаток средств по текущему ремонту на 2019 год</t>
  </si>
  <si>
    <t>Гл. бухгалтер: Мордовец О.А. ______________________</t>
  </si>
  <si>
    <t>Исполнитель: Ульянова И.М. _____________________</t>
  </si>
  <si>
    <t>Гл. бухгалтер: Мордовец О.А.______________________</t>
  </si>
  <si>
    <t>Придомовая территория МКД с. Криулино, ул. Совхозная, д. 12</t>
  </si>
  <si>
    <t>Уборка снега на придомовой территории</t>
  </si>
  <si>
    <t>Обкашивание придомовой территории</t>
  </si>
  <si>
    <t>Март</t>
  </si>
  <si>
    <t>Июль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</si>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</sst>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3" fontId="9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4" fontId="13" fillId="0" borderId="1" xfId="0" applyNumberFormat="1" applyFont="1" applyFill="1" applyBorder="1"/>
    <xf numFmtId="164" fontId="13" fillId="0" borderId="1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XFD1048576"/>
    </sheetView>
  </sheetViews>
  <sheetFormatPr defaultRowHeight="15.6" x14ac:dyDescent="0.3"/>
  <cols>
    <col min="1" max="1" width="41.109375" style="21" customWidth="1"/>
    <col min="2" max="2" width="14.44140625" style="21" customWidth="1"/>
    <col min="3" max="3" width="19.6640625" style="21" customWidth="1"/>
  </cols>
  <sheetData>
    <row r="1" spans="1:3" ht="17.399999999999999" x14ac:dyDescent="0.3">
      <c r="A1" s="20" t="s">
        <v>17</v>
      </c>
    </row>
    <row r="3" spans="1:3" ht="45" x14ac:dyDescent="0.3">
      <c r="A3" s="22" t="s">
        <v>11</v>
      </c>
      <c r="B3" s="22" t="s">
        <v>12</v>
      </c>
      <c r="C3" s="23" t="s">
        <v>13</v>
      </c>
    </row>
    <row r="4" spans="1:3" ht="28.5" customHeight="1" x14ac:dyDescent="0.3">
      <c r="A4" s="22"/>
      <c r="B4" s="22"/>
      <c r="C4" s="23"/>
    </row>
    <row r="5" spans="1:3" ht="25.5" customHeight="1" x14ac:dyDescent="0.3">
      <c r="A5" s="22"/>
      <c r="B5" s="22"/>
      <c r="C5" s="23"/>
    </row>
    <row r="6" spans="1:3" ht="24.6" customHeight="1" x14ac:dyDescent="0.3">
      <c r="A6" s="34"/>
      <c r="B6" s="35"/>
      <c r="C6" s="36"/>
    </row>
    <row r="7" spans="1:3" ht="25.2" customHeight="1" x14ac:dyDescent="0.3">
      <c r="A7" s="18" t="s">
        <v>14</v>
      </c>
      <c r="B7" s="33">
        <f>SUM(B6:B6)</f>
        <v>0</v>
      </c>
      <c r="C7" s="19"/>
    </row>
    <row r="8" spans="1:3" ht="25.2" customHeight="1" x14ac:dyDescent="0.3"/>
    <row r="9" spans="1:3" ht="25.2" customHeight="1" x14ac:dyDescent="0.3"/>
    <row r="10" spans="1:3" ht="33" customHeight="1" x14ac:dyDescent="0.3"/>
    <row r="11" spans="1:3" x14ac:dyDescent="0.3">
      <c r="A11" s="26" t="s">
        <v>35</v>
      </c>
    </row>
    <row r="12" spans="1:3" x14ac:dyDescent="0.3">
      <c r="A12" s="26"/>
    </row>
    <row r="13" spans="1:3" x14ac:dyDescent="0.3">
      <c r="A13" s="26" t="s">
        <v>34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7" workbookViewId="0">
      <selection activeCell="G17" sqref="G17"/>
    </sheetView>
  </sheetViews>
  <sheetFormatPr defaultRowHeight="14.4" x14ac:dyDescent="0.3"/>
  <cols>
    <col min="2" max="2" width="26.6640625" customWidth="1"/>
    <col min="3" max="3" width="18.33203125" customWidth="1"/>
    <col min="4" max="4" width="15.109375" customWidth="1"/>
    <col min="5" max="5" width="17.33203125" customWidth="1"/>
    <col min="6" max="6" width="16.33203125" customWidth="1"/>
    <col min="7" max="7" width="17.109375" customWidth="1"/>
    <col min="8" max="8" width="18.5546875" customWidth="1"/>
    <col min="9" max="9" width="18.6640625" customWidth="1"/>
  </cols>
  <sheetData>
    <row r="1" spans="1:13" ht="21" x14ac:dyDescent="0.4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7.399999999999999" x14ac:dyDescent="0.3">
      <c r="A3" s="1"/>
      <c r="B3" s="32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6" x14ac:dyDescent="0.3">
      <c r="A5" s="1"/>
      <c r="B5" s="5" t="s">
        <v>16</v>
      </c>
      <c r="C5" s="1"/>
      <c r="D5" s="1"/>
      <c r="E5" s="1"/>
      <c r="F5" s="1"/>
      <c r="G5" s="1"/>
      <c r="H5" s="1"/>
      <c r="I5" s="1"/>
      <c r="J5" s="1"/>
      <c r="K5" s="4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9.6" x14ac:dyDescent="0.3">
      <c r="A7" s="6"/>
      <c r="B7" s="9" t="s">
        <v>1</v>
      </c>
      <c r="C7" s="50" t="s">
        <v>2</v>
      </c>
      <c r="D7" s="51"/>
      <c r="E7" s="40" t="s">
        <v>25</v>
      </c>
      <c r="F7" s="9" t="s">
        <v>26</v>
      </c>
      <c r="G7" s="9" t="s">
        <v>27</v>
      </c>
      <c r="H7" s="9" t="s">
        <v>28</v>
      </c>
      <c r="I7" s="9" t="s">
        <v>29</v>
      </c>
      <c r="J7" s="6"/>
      <c r="K7" s="6"/>
      <c r="L7" s="6"/>
      <c r="M7" s="6"/>
    </row>
    <row r="8" spans="1:13" s="7" customFormat="1" ht="28.5" customHeight="1" x14ac:dyDescent="0.3">
      <c r="A8" s="6"/>
      <c r="B8" s="15" t="s">
        <v>4</v>
      </c>
      <c r="C8" s="48" t="s">
        <v>5</v>
      </c>
      <c r="D8" s="49"/>
      <c r="E8" s="37">
        <v>654.49</v>
      </c>
      <c r="F8" s="38">
        <v>0</v>
      </c>
      <c r="G8" s="38">
        <v>0</v>
      </c>
      <c r="H8" s="38">
        <f>F8</f>
        <v>0</v>
      </c>
      <c r="I8" s="25">
        <f>E8+F8-G8</f>
        <v>654.49</v>
      </c>
      <c r="J8" s="6"/>
      <c r="K8" s="6"/>
      <c r="L8" s="6"/>
      <c r="M8" s="6"/>
    </row>
    <row r="9" spans="1:13" ht="34.950000000000003" customHeight="1" x14ac:dyDescent="0.3">
      <c r="A9" s="1"/>
      <c r="B9" s="15" t="s">
        <v>18</v>
      </c>
      <c r="C9" s="48" t="s">
        <v>5</v>
      </c>
      <c r="D9" s="49"/>
      <c r="E9" s="31">
        <v>13146.89</v>
      </c>
      <c r="F9" s="16">
        <v>2503.41</v>
      </c>
      <c r="G9" s="17">
        <v>4138.09</v>
      </c>
      <c r="H9" s="38">
        <f t="shared" ref="H9:H17" si="0">F9</f>
        <v>2503.41</v>
      </c>
      <c r="I9" s="25">
        <f t="shared" ref="I9:I17" si="1">E9+F9-G9</f>
        <v>11512.21</v>
      </c>
      <c r="J9" s="1"/>
      <c r="K9" s="1"/>
      <c r="L9" s="1"/>
      <c r="M9" s="4"/>
    </row>
    <row r="10" spans="1:13" ht="21.6" customHeight="1" x14ac:dyDescent="0.3">
      <c r="A10" s="1"/>
      <c r="B10" s="15" t="s">
        <v>6</v>
      </c>
      <c r="C10" s="48" t="s">
        <v>3</v>
      </c>
      <c r="D10" s="49"/>
      <c r="E10" s="31">
        <v>9385.7999999999993</v>
      </c>
      <c r="F10" s="16">
        <v>32807.160000000003</v>
      </c>
      <c r="G10" s="17">
        <v>29086.39</v>
      </c>
      <c r="H10" s="38">
        <f t="shared" si="0"/>
        <v>32807.160000000003</v>
      </c>
      <c r="I10" s="25">
        <f t="shared" si="1"/>
        <v>13106.570000000007</v>
      </c>
      <c r="J10" s="1"/>
      <c r="K10" s="1"/>
      <c r="L10" s="1"/>
      <c r="M10" s="4"/>
    </row>
    <row r="11" spans="1:13" ht="35.4" customHeight="1" x14ac:dyDescent="0.3">
      <c r="A11" s="1"/>
      <c r="B11" s="15" t="s">
        <v>7</v>
      </c>
      <c r="C11" s="48" t="s">
        <v>3</v>
      </c>
      <c r="D11" s="49"/>
      <c r="E11" s="31">
        <v>463.61</v>
      </c>
      <c r="F11" s="16">
        <v>15800.52</v>
      </c>
      <c r="G11" s="17">
        <v>14128.71</v>
      </c>
      <c r="H11" s="38">
        <f t="shared" si="0"/>
        <v>15800.52</v>
      </c>
      <c r="I11" s="25">
        <f t="shared" si="1"/>
        <v>2135.4200000000019</v>
      </c>
      <c r="J11" s="1"/>
      <c r="K11" s="1"/>
      <c r="L11" s="8"/>
      <c r="M11" s="4"/>
    </row>
    <row r="12" spans="1:13" ht="29.25" customHeight="1" x14ac:dyDescent="0.3">
      <c r="A12" s="1"/>
      <c r="B12" s="15" t="s">
        <v>9</v>
      </c>
      <c r="C12" s="48" t="s">
        <v>15</v>
      </c>
      <c r="D12" s="49"/>
      <c r="E12" s="31">
        <v>19033.37</v>
      </c>
      <c r="F12" s="16">
        <v>59204.160000000003</v>
      </c>
      <c r="G12" s="17">
        <v>52934.17</v>
      </c>
      <c r="H12" s="38">
        <f t="shared" si="0"/>
        <v>59204.160000000003</v>
      </c>
      <c r="I12" s="25">
        <f t="shared" si="1"/>
        <v>25303.360000000001</v>
      </c>
      <c r="J12" s="1"/>
      <c r="K12" s="1"/>
      <c r="L12" s="8"/>
      <c r="M12" s="4"/>
    </row>
    <row r="13" spans="1:13" ht="30.6" customHeight="1" x14ac:dyDescent="0.3">
      <c r="A13" s="1"/>
      <c r="B13" s="15" t="s">
        <v>10</v>
      </c>
      <c r="C13" s="48" t="s">
        <v>3</v>
      </c>
      <c r="D13" s="49"/>
      <c r="E13" s="31">
        <v>6238.03</v>
      </c>
      <c r="F13" s="16">
        <v>33600.239999999998</v>
      </c>
      <c r="G13" s="17">
        <v>30044.07</v>
      </c>
      <c r="H13" s="38">
        <f t="shared" si="0"/>
        <v>33600.239999999998</v>
      </c>
      <c r="I13" s="25">
        <f t="shared" si="1"/>
        <v>9794.1999999999971</v>
      </c>
      <c r="J13" s="1"/>
      <c r="K13" s="1"/>
      <c r="L13" s="8"/>
      <c r="M13" s="4"/>
    </row>
    <row r="14" spans="1:13" ht="25.95" customHeight="1" x14ac:dyDescent="0.3">
      <c r="A14" s="1"/>
      <c r="B14" s="15" t="s">
        <v>19</v>
      </c>
      <c r="C14" s="48" t="s">
        <v>3</v>
      </c>
      <c r="D14" s="49"/>
      <c r="E14" s="31">
        <v>1258.77</v>
      </c>
      <c r="F14" s="16">
        <v>6758.4</v>
      </c>
      <c r="G14" s="17">
        <v>6043.21</v>
      </c>
      <c r="H14" s="38">
        <f t="shared" si="0"/>
        <v>6758.4</v>
      </c>
      <c r="I14" s="25">
        <f t="shared" si="1"/>
        <v>1973.96</v>
      </c>
      <c r="J14" s="1"/>
      <c r="K14" s="1"/>
      <c r="L14" s="8"/>
      <c r="M14" s="4"/>
    </row>
    <row r="15" spans="1:13" ht="30.75" customHeight="1" x14ac:dyDescent="0.3">
      <c r="A15" s="1"/>
      <c r="B15" s="15" t="s">
        <v>20</v>
      </c>
      <c r="C15" s="48" t="s">
        <v>3</v>
      </c>
      <c r="D15" s="49"/>
      <c r="E15" s="31">
        <v>0</v>
      </c>
      <c r="F15" s="16">
        <v>565.91999999999996</v>
      </c>
      <c r="G15" s="17">
        <v>505.49</v>
      </c>
      <c r="H15" s="38">
        <f t="shared" si="0"/>
        <v>565.91999999999996</v>
      </c>
      <c r="I15" s="25">
        <f t="shared" si="1"/>
        <v>60.42999999999995</v>
      </c>
      <c r="J15" s="1"/>
      <c r="K15" s="1"/>
      <c r="L15" s="8"/>
      <c r="M15" s="4"/>
    </row>
    <row r="16" spans="1:13" ht="29.25" customHeight="1" x14ac:dyDescent="0.3">
      <c r="A16" s="1"/>
      <c r="B16" s="15" t="s">
        <v>21</v>
      </c>
      <c r="C16" s="48" t="s">
        <v>3</v>
      </c>
      <c r="D16" s="49"/>
      <c r="E16" s="31">
        <v>0</v>
      </c>
      <c r="F16" s="16">
        <v>3520.28</v>
      </c>
      <c r="G16" s="17">
        <v>3195.88</v>
      </c>
      <c r="H16" s="38">
        <f t="shared" si="0"/>
        <v>3520.28</v>
      </c>
      <c r="I16" s="25">
        <f t="shared" si="1"/>
        <v>324.40000000000009</v>
      </c>
      <c r="J16" s="1"/>
      <c r="K16" s="1"/>
      <c r="L16" s="8"/>
      <c r="M16" s="4"/>
    </row>
    <row r="17" spans="1:16" ht="30.75" customHeight="1" x14ac:dyDescent="0.3">
      <c r="A17" s="1"/>
      <c r="B17" s="15" t="s">
        <v>22</v>
      </c>
      <c r="C17" s="48" t="s">
        <v>5</v>
      </c>
      <c r="D17" s="49"/>
      <c r="E17" s="31">
        <v>493.34</v>
      </c>
      <c r="F17" s="16">
        <v>2665.44</v>
      </c>
      <c r="G17" s="17">
        <v>2384.69</v>
      </c>
      <c r="H17" s="38">
        <f t="shared" si="0"/>
        <v>2665.44</v>
      </c>
      <c r="I17" s="25">
        <f t="shared" si="1"/>
        <v>774.09000000000015</v>
      </c>
      <c r="J17" s="1"/>
      <c r="K17" s="1"/>
      <c r="L17" s="8"/>
      <c r="M17" s="4"/>
    </row>
    <row r="18" spans="1:16" ht="31.95" customHeight="1" x14ac:dyDescent="0.3">
      <c r="A18" s="1"/>
      <c r="B18" s="14" t="s">
        <v>8</v>
      </c>
      <c r="C18" s="13"/>
      <c r="D18" s="13"/>
      <c r="E18" s="24">
        <f>SUM(E8:E17)</f>
        <v>50674.299999999996</v>
      </c>
      <c r="F18" s="24">
        <f>SUM(F8:F17)</f>
        <v>157425.53000000003</v>
      </c>
      <c r="G18" s="24">
        <f>SUM(G8:G17)</f>
        <v>142460.69999999998</v>
      </c>
      <c r="H18" s="24">
        <f>SUM(H8:H17)</f>
        <v>157425.53000000003</v>
      </c>
      <c r="I18" s="24">
        <f>SUM(I8:I17)</f>
        <v>65639.13</v>
      </c>
      <c r="J18" s="1"/>
      <c r="K18" s="1"/>
      <c r="L18" s="1"/>
      <c r="M18" s="4"/>
    </row>
    <row r="19" spans="1:16" ht="28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 s="7" customFormat="1" ht="52.8" x14ac:dyDescent="0.3">
      <c r="A21" s="6"/>
      <c r="B21" s="9" t="s">
        <v>1</v>
      </c>
      <c r="C21" s="10" t="s">
        <v>30</v>
      </c>
      <c r="D21" s="10" t="s">
        <v>26</v>
      </c>
      <c r="E21" s="10" t="s">
        <v>31</v>
      </c>
      <c r="F21" s="10" t="s">
        <v>32</v>
      </c>
      <c r="H21" s="29"/>
      <c r="I21" s="6"/>
      <c r="J21" s="6"/>
      <c r="K21" s="6"/>
      <c r="L21" s="6"/>
      <c r="M21" s="6"/>
    </row>
    <row r="22" spans="1:16" s="7" customFormat="1" ht="23.25" customHeight="1" x14ac:dyDescent="0.3">
      <c r="A22" s="6"/>
      <c r="B22" s="39" t="s">
        <v>23</v>
      </c>
      <c r="C22" s="47">
        <v>13884.4</v>
      </c>
      <c r="D22" s="47">
        <v>15800.52</v>
      </c>
      <c r="E22" s="47">
        <v>4480</v>
      </c>
      <c r="F22" s="47">
        <f>C22+D22-E22</f>
        <v>25204.92</v>
      </c>
      <c r="H22" s="29"/>
      <c r="I22" s="6"/>
      <c r="J22" s="6"/>
      <c r="K22" s="6"/>
      <c r="L22" s="6"/>
      <c r="M22" s="6"/>
    </row>
    <row r="23" spans="1:16" ht="28.95" customHeight="1" x14ac:dyDescent="0.3">
      <c r="A23" s="1"/>
      <c r="B23" s="11" t="s">
        <v>9</v>
      </c>
      <c r="C23" s="12">
        <v>34403.15</v>
      </c>
      <c r="D23" s="12">
        <v>59204.160000000003</v>
      </c>
      <c r="E23" s="12">
        <v>0</v>
      </c>
      <c r="F23" s="47">
        <f>C23+D23-E23</f>
        <v>93607.31</v>
      </c>
      <c r="H23" s="30"/>
      <c r="I23" s="1"/>
      <c r="J23" s="1"/>
      <c r="K23" s="1"/>
      <c r="L23" s="1"/>
      <c r="M23" s="4"/>
    </row>
    <row r="24" spans="1:1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6" x14ac:dyDescent="0.3">
      <c r="B27" s="26" t="s">
        <v>33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3">
      <c r="B28" s="26"/>
      <c r="C28" s="28"/>
      <c r="D28" s="28"/>
      <c r="E28" s="28"/>
      <c r="F28" s="28"/>
      <c r="G28" s="28"/>
      <c r="H28" s="28"/>
      <c r="I28" s="28"/>
      <c r="J28" s="28"/>
      <c r="K28" s="27"/>
      <c r="L28" s="27"/>
      <c r="M28" s="27"/>
      <c r="N28" s="27"/>
      <c r="O28" s="27"/>
      <c r="P28" s="27"/>
    </row>
    <row r="29" spans="1:16" x14ac:dyDescent="0.3">
      <c r="B29" s="26" t="s">
        <v>34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</sheetData>
  <mergeCells count="11">
    <mergeCell ref="C16:D16"/>
    <mergeCell ref="C17:D17"/>
    <mergeCell ref="C15:D15"/>
    <mergeCell ref="C13:D13"/>
    <mergeCell ref="C14:D14"/>
    <mergeCell ref="C12:D12"/>
    <mergeCell ref="C7:D7"/>
    <mergeCell ref="C8:D8"/>
    <mergeCell ref="C9:D9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5" sqref="C5"/>
    </sheetView>
  </sheetViews>
  <sheetFormatPr defaultRowHeight="15.6" x14ac:dyDescent="0.3"/>
  <cols>
    <col min="1" max="1" width="55.5546875" style="21" customWidth="1"/>
    <col min="2" max="2" width="14.44140625" style="21" customWidth="1"/>
    <col min="3" max="3" width="19.6640625" style="21" customWidth="1"/>
  </cols>
  <sheetData>
    <row r="1" spans="1:3" ht="17.399999999999999" x14ac:dyDescent="0.3">
      <c r="A1" s="20" t="s">
        <v>36</v>
      </c>
    </row>
    <row r="3" spans="1:3" ht="45" x14ac:dyDescent="0.3">
      <c r="A3" s="22" t="s">
        <v>11</v>
      </c>
      <c r="B3" s="22" t="s">
        <v>12</v>
      </c>
      <c r="C3" s="23" t="s">
        <v>13</v>
      </c>
    </row>
    <row r="4" spans="1:3" ht="28.5" customHeight="1" x14ac:dyDescent="0.35">
      <c r="A4" s="46" t="s">
        <v>37</v>
      </c>
      <c r="B4" s="42">
        <v>600</v>
      </c>
      <c r="C4" s="43" t="s">
        <v>41</v>
      </c>
    </row>
    <row r="5" spans="1:3" ht="29.25" customHeight="1" x14ac:dyDescent="0.35">
      <c r="A5" s="46" t="s">
        <v>37</v>
      </c>
      <c r="B5" s="42">
        <v>2880</v>
      </c>
      <c r="C5" s="43" t="s">
        <v>39</v>
      </c>
    </row>
    <row r="6" spans="1:3" ht="26.25" customHeight="1" x14ac:dyDescent="0.35">
      <c r="A6" s="46" t="s">
        <v>38</v>
      </c>
      <c r="B6" s="44">
        <v>1000</v>
      </c>
      <c r="C6" s="45" t="s">
        <v>40</v>
      </c>
    </row>
    <row r="7" spans="1:3" ht="25.2" customHeight="1" x14ac:dyDescent="0.3">
      <c r="A7" s="18" t="s">
        <v>14</v>
      </c>
      <c r="B7" s="41">
        <f>SUM(B4:B6)</f>
        <v>4480</v>
      </c>
      <c r="C7" s="19"/>
    </row>
    <row r="8" spans="1:3" ht="25.2" customHeight="1" x14ac:dyDescent="0.3"/>
    <row r="9" spans="1:3" ht="25.2" customHeight="1" x14ac:dyDescent="0.3"/>
    <row r="10" spans="1:3" ht="33" customHeight="1" x14ac:dyDescent="0.3"/>
    <row r="11" spans="1:3" x14ac:dyDescent="0.3">
      <c r="A11" s="26" t="s">
        <v>35</v>
      </c>
    </row>
    <row r="12" spans="1:3" x14ac:dyDescent="0.3">
      <c r="A12" s="26"/>
    </row>
    <row r="13" spans="1:3" x14ac:dyDescent="0.3">
      <c r="A13" s="26" t="s">
        <v>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текущий ремонт</vt:lpstr>
      <vt:lpstr>отчет о работе</vt:lpstr>
      <vt:lpstr>Придомовая территория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2019-01-14T07:12:08Z</dcterms:modified>
</cp:coreProperties>
</file>