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25" activeTab="1"/>
  </bookViews>
  <sheets>
    <sheet name="текущий ремонт" sheetId="1" r:id="rId1"/>
    <sheet name="отчет о работе" sheetId="2" r:id="rId2"/>
  </sheets>
  <calcPr calcId="124519"/>
</workbook>
</file>

<file path=xl/calcChain.xml><?xml version="1.0" encoding="utf-8"?>
<calcChain xmlns="http://schemas.openxmlformats.org/spreadsheetml/2006/main">
  <c r="F23" i="2"/>
  <c r="I18"/>
  <c r="I16"/>
  <c r="H16"/>
  <c r="B7" i="1"/>
  <c r="I9" i="2"/>
  <c r="I10"/>
  <c r="I11"/>
  <c r="I12"/>
  <c r="I13"/>
  <c r="I14"/>
  <c r="I15"/>
  <c r="I17"/>
  <c r="I8"/>
  <c r="H9"/>
  <c r="H10"/>
  <c r="H11"/>
  <c r="H12"/>
  <c r="H13"/>
  <c r="H14"/>
  <c r="H15"/>
  <c r="H17"/>
  <c r="H8"/>
  <c r="E18"/>
  <c r="F18"/>
  <c r="G18" l="1"/>
  <c r="H18" l="1"/>
</calcChain>
</file>

<file path=xl/sharedStrings.xml><?xml version="1.0" encoding="utf-8"?>
<sst xmlns="http://schemas.openxmlformats.org/spreadsheetml/2006/main" count="49" uniqueCount="37">
  <si>
    <t>Отчет о работах по содержанию и ремонту многоквартирного дома</t>
  </si>
  <si>
    <t>Вид работ (услуг)</t>
  </si>
  <si>
    <t>Периодичность</t>
  </si>
  <si>
    <t>Ежемесячно</t>
  </si>
  <si>
    <t>Услуги по управлению</t>
  </si>
  <si>
    <t>Содержание придомовой территории</t>
  </si>
  <si>
    <t>ИТОГО:</t>
  </si>
  <si>
    <t>Текущий ремонт</t>
  </si>
  <si>
    <t>Содержание общего имущества</t>
  </si>
  <si>
    <t>Наименование работ</t>
  </si>
  <si>
    <t>сумма</t>
  </si>
  <si>
    <t>период выполнения работ</t>
  </si>
  <si>
    <t>ИТОГО</t>
  </si>
  <si>
    <t>Гл. бухгалтер: Леднева Н.С. ______________________</t>
  </si>
  <si>
    <t>Исполнитель: Мордовец О.А. _____________________</t>
  </si>
  <si>
    <t>Не производится в связи с отказам собственников</t>
  </si>
  <si>
    <t>Согласно плана, согласованного с собственниками</t>
  </si>
  <si>
    <t>Содержание ОПУ ХВС</t>
  </si>
  <si>
    <t>Содержание ОПУ ТЭ</t>
  </si>
  <si>
    <t>Содержание эл. сетей</t>
  </si>
  <si>
    <t>Содержание ОПУ ГВС</t>
  </si>
  <si>
    <t>Текущий ремонт МКД п. Сарана, ул. Заводская, д. 67</t>
  </si>
  <si>
    <t>Адрес : п. Сарана, ул. Заводская, д. 67 количество подъездов: 2, количество лифтов: Нет, количество квартир 24. Площадь: 1082,20 (м2)</t>
  </si>
  <si>
    <t>Отчетный период : 2017 год</t>
  </si>
  <si>
    <t>Задолженность за собственниками на 2016 год</t>
  </si>
  <si>
    <t>Начислено в 2017 году</t>
  </si>
  <si>
    <t>Оплачено в 2017 году</t>
  </si>
  <si>
    <t>Фактический расход в 2017 году</t>
  </si>
  <si>
    <t>Задолженность за собственниками на 2018 год</t>
  </si>
  <si>
    <t>Остаток средств с 2016 года</t>
  </si>
  <si>
    <t>Выполнено работ в 2017 году</t>
  </si>
  <si>
    <t>Остаток средств по текущему ремонту на 2018 год</t>
  </si>
  <si>
    <t>Придомовая територия</t>
  </si>
  <si>
    <t>Содержание дымоход.вентканалов</t>
  </si>
  <si>
    <t>Установка светильников над подъездами</t>
  </si>
  <si>
    <t>октябрь</t>
  </si>
  <si>
    <t>ХВС на СОИ</t>
  </si>
</sst>
</file>

<file path=xl/styles.xml><?xml version="1.0" encoding="utf-8"?>
<styleSheet xmlns="http://schemas.openxmlformats.org/spreadsheetml/2006/main">
  <numFmts count="1">
    <numFmt numFmtId="164" formatCode="[$-419]mmmm\ yyyy;@"/>
  </numFmts>
  <fonts count="15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4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1" fillId="0" borderId="0" xfId="0" applyNumberFormat="1" applyFont="1" applyAlignment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0" xfId="0" applyFont="1" applyFill="1" applyBorder="1"/>
    <xf numFmtId="164" fontId="9" fillId="0" borderId="0" xfId="0" applyNumberFormat="1" applyFont="1" applyBorder="1" applyAlignment="1">
      <alignment horizontal="center"/>
    </xf>
    <xf numFmtId="0" fontId="10" fillId="0" borderId="0" xfId="0" applyFont="1"/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 vertical="top"/>
    </xf>
    <xf numFmtId="0" fontId="5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12" fillId="0" borderId="0" xfId="0" applyFont="1" applyAlignment="1"/>
    <xf numFmtId="0" fontId="9" fillId="0" borderId="1" xfId="0" applyFont="1" applyBorder="1" applyAlignment="1">
      <alignment wrapText="1"/>
    </xf>
    <xf numFmtId="17" fontId="9" fillId="0" borderId="1" xfId="0" applyNumberFormat="1" applyFont="1" applyBorder="1" applyAlignment="1">
      <alignment horizontal="right"/>
    </xf>
    <xf numFmtId="0" fontId="8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topLeftCell="A4" workbookViewId="0">
      <selection activeCell="C11" sqref="C11"/>
    </sheetView>
  </sheetViews>
  <sheetFormatPr defaultRowHeight="15.75"/>
  <cols>
    <col min="1" max="1" width="41.140625" style="22" customWidth="1"/>
    <col min="2" max="2" width="14.42578125" style="22" customWidth="1"/>
    <col min="3" max="3" width="19.5703125" style="22" customWidth="1"/>
  </cols>
  <sheetData>
    <row r="1" spans="1:3" ht="18">
      <c r="A1" s="21" t="s">
        <v>21</v>
      </c>
    </row>
    <row r="3" spans="1:3" ht="45">
      <c r="A3" s="23" t="s">
        <v>9</v>
      </c>
      <c r="B3" s="23" t="s">
        <v>10</v>
      </c>
      <c r="C3" s="24" t="s">
        <v>11</v>
      </c>
    </row>
    <row r="4" spans="1:3" ht="27.75" customHeight="1">
      <c r="A4" s="42" t="s">
        <v>34</v>
      </c>
      <c r="B4" s="43">
        <v>11877</v>
      </c>
      <c r="C4" s="24" t="s">
        <v>35</v>
      </c>
    </row>
    <row r="5" spans="1:3" ht="25.5" customHeight="1">
      <c r="A5" s="23"/>
      <c r="B5" s="23"/>
      <c r="C5" s="24"/>
    </row>
    <row r="6" spans="1:3" ht="24.95" customHeight="1">
      <c r="A6" s="33"/>
      <c r="B6" s="18"/>
      <c r="C6" s="34"/>
    </row>
    <row r="7" spans="1:3" ht="24.95" customHeight="1">
      <c r="A7" s="19" t="s">
        <v>12</v>
      </c>
      <c r="B7" s="44">
        <f>B4</f>
        <v>11877</v>
      </c>
      <c r="C7" s="20"/>
    </row>
    <row r="8" spans="1:3" ht="24.95" customHeight="1"/>
    <row r="9" spans="1:3" ht="24.95" customHeight="1"/>
    <row r="10" spans="1:3" ht="33" customHeight="1"/>
    <row r="11" spans="1:3" ht="24.95" customHeight="1">
      <c r="A11" s="27" t="s">
        <v>13</v>
      </c>
    </row>
    <row r="12" spans="1:3">
      <c r="A12" s="27"/>
    </row>
    <row r="13" spans="1:3">
      <c r="A13" s="27" t="s">
        <v>14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tabSelected="1" topLeftCell="A4" workbookViewId="0">
      <selection activeCell="F23" sqref="F23"/>
    </sheetView>
  </sheetViews>
  <sheetFormatPr defaultRowHeight="15"/>
  <cols>
    <col min="2" max="2" width="26.85546875" customWidth="1"/>
    <col min="3" max="3" width="18.42578125" customWidth="1"/>
    <col min="4" max="4" width="15.140625" customWidth="1"/>
    <col min="5" max="5" width="16" customWidth="1"/>
    <col min="6" max="6" width="16.42578125" customWidth="1"/>
    <col min="7" max="7" width="17.140625" customWidth="1"/>
    <col min="8" max="9" width="18.5703125" customWidth="1"/>
  </cols>
  <sheetData>
    <row r="1" spans="1:13" ht="20.25">
      <c r="A1" s="1"/>
      <c r="B1" s="2" t="s">
        <v>0</v>
      </c>
      <c r="C1" s="3"/>
      <c r="D1" s="3"/>
      <c r="E1" s="3"/>
      <c r="F1" s="3"/>
      <c r="G1" s="3"/>
      <c r="H1" s="3"/>
      <c r="I1" s="3"/>
      <c r="J1" s="1"/>
      <c r="K1" s="1"/>
      <c r="L1" s="1"/>
      <c r="M1" s="4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"/>
    </row>
    <row r="3" spans="1:13" ht="18">
      <c r="A3" s="1"/>
      <c r="B3" s="32" t="s">
        <v>23</v>
      </c>
      <c r="C3" s="1"/>
      <c r="D3" s="1"/>
      <c r="E3" s="1"/>
      <c r="F3" s="1"/>
      <c r="G3" s="1"/>
      <c r="H3" s="1"/>
      <c r="I3" s="1"/>
      <c r="J3" s="1"/>
      <c r="K3" s="1"/>
      <c r="L3" s="1"/>
      <c r="M3" s="4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/>
    </row>
    <row r="5" spans="1:13" ht="15.75">
      <c r="A5" s="1"/>
      <c r="B5" s="5" t="s">
        <v>22</v>
      </c>
      <c r="C5" s="1"/>
      <c r="D5" s="1"/>
      <c r="E5" s="1"/>
      <c r="F5" s="1"/>
      <c r="G5" s="1"/>
      <c r="H5" s="1"/>
      <c r="I5" s="1"/>
      <c r="J5" s="1"/>
      <c r="K5" s="4"/>
    </row>
    <row r="6" spans="1:1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4"/>
    </row>
    <row r="7" spans="1:13" s="7" customFormat="1" ht="51">
      <c r="A7" s="6"/>
      <c r="B7" s="9" t="s">
        <v>1</v>
      </c>
      <c r="C7" s="47" t="s">
        <v>2</v>
      </c>
      <c r="D7" s="48"/>
      <c r="E7" s="36" t="s">
        <v>24</v>
      </c>
      <c r="F7" s="9" t="s">
        <v>25</v>
      </c>
      <c r="G7" s="9" t="s">
        <v>26</v>
      </c>
      <c r="H7" s="9" t="s">
        <v>27</v>
      </c>
      <c r="I7" s="9" t="s">
        <v>28</v>
      </c>
      <c r="J7" s="6"/>
      <c r="K7" s="6"/>
      <c r="L7" s="6"/>
      <c r="M7" s="6"/>
    </row>
    <row r="8" spans="1:13" ht="21.6" customHeight="1">
      <c r="A8" s="1"/>
      <c r="B8" s="15" t="s">
        <v>4</v>
      </c>
      <c r="C8" s="45" t="s">
        <v>3</v>
      </c>
      <c r="D8" s="46"/>
      <c r="E8" s="37">
        <v>11527.58</v>
      </c>
      <c r="F8" s="16">
        <v>45809.1</v>
      </c>
      <c r="G8" s="17">
        <v>39953.5</v>
      </c>
      <c r="H8" s="16">
        <f>F8</f>
        <v>45809.1</v>
      </c>
      <c r="I8" s="26">
        <f>E8+F8-G8</f>
        <v>17383.18</v>
      </c>
      <c r="J8" s="1"/>
      <c r="K8" s="1"/>
      <c r="L8" s="1"/>
      <c r="M8" s="4"/>
    </row>
    <row r="9" spans="1:13" ht="35.450000000000003" customHeight="1">
      <c r="A9" s="1"/>
      <c r="B9" s="15" t="s">
        <v>5</v>
      </c>
      <c r="C9" s="45" t="s">
        <v>15</v>
      </c>
      <c r="D9" s="46"/>
      <c r="E9" s="35">
        <v>0</v>
      </c>
      <c r="F9" s="16">
        <v>1720.71</v>
      </c>
      <c r="G9" s="17">
        <v>1499.54</v>
      </c>
      <c r="H9" s="16">
        <f t="shared" ref="H9:H17" si="0">F9</f>
        <v>1720.71</v>
      </c>
      <c r="I9" s="26">
        <f t="shared" ref="I9:I17" si="1">E9+F9-G9</f>
        <v>221.17000000000007</v>
      </c>
      <c r="J9" s="1"/>
      <c r="K9" s="1"/>
      <c r="L9" s="8"/>
      <c r="M9" s="4"/>
    </row>
    <row r="10" spans="1:13" ht="26.45" customHeight="1">
      <c r="A10" s="1"/>
      <c r="B10" s="15" t="s">
        <v>7</v>
      </c>
      <c r="C10" s="45" t="s">
        <v>16</v>
      </c>
      <c r="D10" s="46"/>
      <c r="E10" s="37">
        <v>19375.66</v>
      </c>
      <c r="F10" s="16">
        <v>76996.34</v>
      </c>
      <c r="G10" s="17">
        <v>67162.42</v>
      </c>
      <c r="H10" s="16">
        <f t="shared" si="0"/>
        <v>76996.34</v>
      </c>
      <c r="I10" s="26">
        <f t="shared" si="1"/>
        <v>29209.58</v>
      </c>
      <c r="J10" s="1"/>
      <c r="K10" s="1"/>
      <c r="L10" s="8"/>
      <c r="M10" s="4"/>
    </row>
    <row r="11" spans="1:13" ht="30.6" customHeight="1">
      <c r="A11" s="1"/>
      <c r="B11" s="15" t="s">
        <v>8</v>
      </c>
      <c r="C11" s="45" t="s">
        <v>3</v>
      </c>
      <c r="D11" s="46"/>
      <c r="E11" s="37">
        <v>11019.45</v>
      </c>
      <c r="F11" s="16">
        <v>43738.46</v>
      </c>
      <c r="G11" s="17">
        <v>38150.870000000003</v>
      </c>
      <c r="H11" s="16">
        <f t="shared" si="0"/>
        <v>43738.46</v>
      </c>
      <c r="I11" s="26">
        <f t="shared" si="1"/>
        <v>16607.04</v>
      </c>
      <c r="J11" s="1"/>
      <c r="K11" s="1"/>
      <c r="L11" s="8"/>
      <c r="M11" s="4"/>
    </row>
    <row r="12" spans="1:13" ht="30.6" customHeight="1">
      <c r="A12" s="1"/>
      <c r="B12" s="15" t="s">
        <v>17</v>
      </c>
      <c r="C12" s="45" t="s">
        <v>3</v>
      </c>
      <c r="D12" s="46"/>
      <c r="E12" s="35">
        <v>138.63</v>
      </c>
      <c r="F12" s="16">
        <v>517.70000000000005</v>
      </c>
      <c r="G12" s="17">
        <v>454.39</v>
      </c>
      <c r="H12" s="16">
        <f t="shared" si="0"/>
        <v>517.70000000000005</v>
      </c>
      <c r="I12" s="26">
        <f t="shared" si="1"/>
        <v>201.94000000000005</v>
      </c>
      <c r="J12" s="1"/>
      <c r="K12" s="1"/>
      <c r="L12" s="8"/>
      <c r="M12" s="4"/>
    </row>
    <row r="13" spans="1:13" ht="30.6" customHeight="1">
      <c r="A13" s="1"/>
      <c r="B13" s="15" t="s">
        <v>20</v>
      </c>
      <c r="C13" s="45" t="s">
        <v>3</v>
      </c>
      <c r="D13" s="46"/>
      <c r="E13" s="35">
        <v>173.63</v>
      </c>
      <c r="F13" s="16">
        <v>647.98</v>
      </c>
      <c r="G13" s="17">
        <v>568.63</v>
      </c>
      <c r="H13" s="16">
        <f t="shared" si="0"/>
        <v>647.98</v>
      </c>
      <c r="I13" s="26">
        <f t="shared" si="1"/>
        <v>252.98000000000002</v>
      </c>
      <c r="J13" s="1"/>
      <c r="K13" s="1"/>
      <c r="L13" s="8"/>
      <c r="M13" s="4"/>
    </row>
    <row r="14" spans="1:13" ht="30.6" customHeight="1">
      <c r="A14" s="1"/>
      <c r="B14" s="15" t="s">
        <v>18</v>
      </c>
      <c r="C14" s="45" t="s">
        <v>3</v>
      </c>
      <c r="D14" s="46"/>
      <c r="E14" s="35">
        <v>375.43</v>
      </c>
      <c r="F14" s="16">
        <v>1552.94</v>
      </c>
      <c r="G14" s="17">
        <v>1348.27</v>
      </c>
      <c r="H14" s="16">
        <f t="shared" si="0"/>
        <v>1552.94</v>
      </c>
      <c r="I14" s="26">
        <f t="shared" si="1"/>
        <v>580.10000000000014</v>
      </c>
      <c r="J14" s="1"/>
      <c r="K14" s="1"/>
      <c r="L14" s="8"/>
      <c r="M14" s="4"/>
    </row>
    <row r="15" spans="1:13" ht="30.6" customHeight="1">
      <c r="A15" s="1"/>
      <c r="B15" s="15" t="s">
        <v>19</v>
      </c>
      <c r="C15" s="45" t="s">
        <v>3</v>
      </c>
      <c r="D15" s="46"/>
      <c r="E15" s="38">
        <v>2223.7199999999998</v>
      </c>
      <c r="F15" s="16">
        <v>8799.3799999999992</v>
      </c>
      <c r="G15" s="17">
        <v>7678.53</v>
      </c>
      <c r="H15" s="16">
        <f t="shared" si="0"/>
        <v>8799.3799999999992</v>
      </c>
      <c r="I15" s="26">
        <f t="shared" si="1"/>
        <v>3344.5699999999988</v>
      </c>
      <c r="J15" s="1"/>
      <c r="K15" s="1"/>
      <c r="L15" s="8"/>
      <c r="M15" s="4"/>
    </row>
    <row r="16" spans="1:13" ht="30.6" customHeight="1">
      <c r="A16" s="1"/>
      <c r="B16" s="15" t="s">
        <v>36</v>
      </c>
      <c r="C16" s="45" t="s">
        <v>3</v>
      </c>
      <c r="D16" s="46"/>
      <c r="E16" s="40"/>
      <c r="F16" s="16">
        <v>1130.96</v>
      </c>
      <c r="G16" s="17">
        <v>859.89</v>
      </c>
      <c r="H16" s="16">
        <f t="shared" si="0"/>
        <v>1130.96</v>
      </c>
      <c r="I16" s="26">
        <f>E16+F16-G16</f>
        <v>271.07000000000005</v>
      </c>
      <c r="J16" s="1"/>
      <c r="K16" s="1"/>
      <c r="L16" s="8"/>
      <c r="M16" s="4"/>
    </row>
    <row r="17" spans="1:16" ht="36" customHeight="1">
      <c r="A17" s="1"/>
      <c r="B17" s="15" t="s">
        <v>33</v>
      </c>
      <c r="C17" s="45" t="s">
        <v>3</v>
      </c>
      <c r="D17" s="46"/>
      <c r="E17" s="37">
        <v>0</v>
      </c>
      <c r="F17" s="16">
        <v>3494</v>
      </c>
      <c r="G17" s="17">
        <v>2669.02</v>
      </c>
      <c r="H17" s="16">
        <f t="shared" si="0"/>
        <v>3494</v>
      </c>
      <c r="I17" s="26">
        <f t="shared" si="1"/>
        <v>824.98</v>
      </c>
      <c r="J17" s="1"/>
      <c r="K17" s="1"/>
      <c r="L17" s="8"/>
      <c r="M17" s="4"/>
    </row>
    <row r="18" spans="1:16" ht="31.7" customHeight="1">
      <c r="A18" s="1"/>
      <c r="B18" s="14" t="s">
        <v>6</v>
      </c>
      <c r="C18" s="13"/>
      <c r="D18" s="13"/>
      <c r="E18" s="25">
        <f>SUM(E8:E17)</f>
        <v>44834.1</v>
      </c>
      <c r="F18" s="25">
        <f>SUM(F8:F17)</f>
        <v>184407.57</v>
      </c>
      <c r="G18" s="25">
        <f>SUM(G8:G17)</f>
        <v>160345.06</v>
      </c>
      <c r="H18" s="25">
        <f>SUM(H8:H17)</f>
        <v>184407.57</v>
      </c>
      <c r="I18" s="41">
        <f>SUM(I8:I17)</f>
        <v>68896.61</v>
      </c>
      <c r="J18" s="1"/>
      <c r="K18" s="1"/>
      <c r="L18" s="1"/>
      <c r="M18" s="4"/>
    </row>
    <row r="19" spans="1:1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4"/>
    </row>
    <row r="20" spans="1:1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4"/>
    </row>
    <row r="21" spans="1:16" s="7" customFormat="1" ht="51">
      <c r="A21" s="6"/>
      <c r="B21" s="9" t="s">
        <v>1</v>
      </c>
      <c r="C21" s="10" t="s">
        <v>29</v>
      </c>
      <c r="D21" s="10" t="s">
        <v>25</v>
      </c>
      <c r="E21" s="10" t="s">
        <v>30</v>
      </c>
      <c r="F21" s="10" t="s">
        <v>31</v>
      </c>
      <c r="H21" s="30"/>
      <c r="I21" s="6"/>
      <c r="J21" s="6"/>
      <c r="K21" s="6"/>
      <c r="L21" s="6"/>
      <c r="M21" s="6"/>
    </row>
    <row r="22" spans="1:16" s="7" customFormat="1" ht="27.75" customHeight="1">
      <c r="A22" s="6"/>
      <c r="B22" s="39" t="s">
        <v>32</v>
      </c>
      <c r="C22" s="10">
        <v>0</v>
      </c>
      <c r="D22" s="10">
        <v>1720.71</v>
      </c>
      <c r="E22" s="10">
        <v>0</v>
      </c>
      <c r="F22" s="10">
        <v>0</v>
      </c>
      <c r="H22" s="30"/>
      <c r="I22" s="6"/>
      <c r="J22" s="6"/>
      <c r="K22" s="6"/>
      <c r="L22" s="6"/>
      <c r="M22" s="6"/>
    </row>
    <row r="23" spans="1:16" ht="28.7" customHeight="1">
      <c r="A23" s="1"/>
      <c r="B23" s="11" t="s">
        <v>7</v>
      </c>
      <c r="C23" s="12">
        <v>107403.84</v>
      </c>
      <c r="D23" s="12">
        <v>76996.34</v>
      </c>
      <c r="E23" s="12">
        <v>11877</v>
      </c>
      <c r="F23" s="10">
        <f>C23+D23-E23</f>
        <v>172523.18</v>
      </c>
      <c r="H23" s="31"/>
      <c r="I23" s="1"/>
      <c r="J23" s="1"/>
      <c r="K23" s="1"/>
      <c r="L23" s="1"/>
      <c r="M23" s="4"/>
    </row>
    <row r="24" spans="1:1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4"/>
    </row>
    <row r="25" spans="1:1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4"/>
    </row>
    <row r="26" spans="1:1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4"/>
    </row>
    <row r="27" spans="1:16">
      <c r="B27" s="27" t="s">
        <v>13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</row>
    <row r="28" spans="1:16">
      <c r="B28" s="27"/>
      <c r="C28" s="29"/>
      <c r="D28" s="29"/>
      <c r="E28" s="29"/>
      <c r="F28" s="29"/>
      <c r="G28" s="29"/>
      <c r="H28" s="29"/>
      <c r="I28" s="29"/>
      <c r="J28" s="29"/>
      <c r="K28" s="28"/>
      <c r="L28" s="28"/>
      <c r="M28" s="28"/>
      <c r="N28" s="28"/>
      <c r="O28" s="28"/>
      <c r="P28" s="28"/>
    </row>
    <row r="29" spans="1:16">
      <c r="B29" s="27" t="s">
        <v>14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</row>
  </sheetData>
  <mergeCells count="11">
    <mergeCell ref="C11:D11"/>
    <mergeCell ref="C17:D17"/>
    <mergeCell ref="C7:D7"/>
    <mergeCell ref="C8:D8"/>
    <mergeCell ref="C9:D9"/>
    <mergeCell ref="C10:D10"/>
    <mergeCell ref="C12:D12"/>
    <mergeCell ref="C14:D14"/>
    <mergeCell ref="C13:D13"/>
    <mergeCell ref="C15:D15"/>
    <mergeCell ref="C16:D1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текущий ремонт</vt:lpstr>
      <vt:lpstr>отчет о работе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2018-03-15T04:58:12Z</dcterms:modified>
</cp:coreProperties>
</file>