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F23" i="2"/>
  <c r="F22"/>
  <c r="I9"/>
  <c r="I10"/>
  <c r="I11"/>
  <c r="I12"/>
  <c r="I13"/>
  <c r="I14"/>
  <c r="I15"/>
  <c r="I16"/>
  <c r="I17"/>
  <c r="H9"/>
  <c r="H10"/>
  <c r="H11"/>
  <c r="H12"/>
  <c r="H13"/>
  <c r="H14"/>
  <c r="H15"/>
  <c r="H16"/>
  <c r="H17"/>
  <c r="I8"/>
  <c r="H8"/>
  <c r="F18"/>
  <c r="G18"/>
  <c r="E18"/>
  <c r="B7" i="1" l="1"/>
  <c r="I18" i="2" l="1"/>
  <c r="H18" l="1"/>
</calcChain>
</file>

<file path=xl/sharedStrings.xml><?xml version="1.0" encoding="utf-8"?>
<sst xmlns="http://schemas.openxmlformats.org/spreadsheetml/2006/main" count="47" uniqueCount="36">
  <si>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</si>
  <si>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</si>
  <si>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</si>
  <si>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</si>
  <si>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</si>
  <si>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</si>
  <si>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</si>
  <si>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</si>
  <si>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</si>
  <si>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</si>
  <si>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</si>
  <si>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</si>
  <si>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</si>
  <si>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</si>
  <si>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</si>
  <si>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</si>
  <si>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</si>
  <si>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</si>
  <si>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</si>
  <si>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Адрес : с. Криулино, ул. Совхозная, д. 13, количество подъездов: 2, количество лифтов: Нет, количество квартир 16. Площадь: 739.20 (м2)</t>
  </si>
  <si>
    <t>Текущий ремонт МКД с. Криулино, ул. Совхозная, д. 13</t>
  </si>
  <si>
    <t>Вывоз твердых коммунальных отходов</t>
  </si>
  <si>
    <t>Содержание эл. Сетей</t>
  </si>
  <si>
    <t>ХВС на Содержание общ.имущ.</t>
  </si>
  <si>
    <t>Эл.энерг. На Содержание общ.имущ.</t>
  </si>
  <si>
    <t>Содержание дымох.венканалов</t>
  </si>
  <si>
    <t>Задолженность за собственниками с 2016 года</t>
  </si>
  <si>
    <t>Начислено в 2017 году</t>
  </si>
  <si>
    <t>Оплачено в 2017 году</t>
  </si>
  <si>
    <t>Фактический расход в 2017 году</t>
  </si>
  <si>
    <t>Задолженность за собственниками на 2018 год</t>
  </si>
  <si>
    <t>Отчетный период : 2017 год</t>
  </si>
  <si>
    <t>Остаток средств с 2016 года</t>
  </si>
  <si>
    <t>Выполнено работ в 2017 году</t>
  </si>
  <si>
    <t>Остаток средств по текущему ремонту на 2018 год</t>
  </si>
  <si>
    <t>Придомовая територия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</si>
</sst>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9" sqref="G9"/>
    </sheetView>
  </sheetViews>
  <sheetFormatPr defaultRowHeight="15.75"/>
  <cols>
    <col min="1" max="1" width="41.140625" style="21" customWidth="1"/>
    <col min="2" max="2" width="14.42578125" style="21" customWidth="1"/>
    <col min="3" max="3" width="19.7109375" style="21" customWidth="1"/>
  </cols>
  <sheetData>
    <row r="1" spans="1:3" ht="18">
      <c r="A1" s="20" t="s">
        <v>20</v>
      </c>
    </row>
    <row r="3" spans="1:3" ht="45">
      <c r="A3" s="22" t="s">
        <v>11</v>
      </c>
      <c r="B3" s="22" t="s">
        <v>12</v>
      </c>
      <c r="C3" s="23" t="s">
        <v>13</v>
      </c>
    </row>
    <row r="4" spans="1:3" ht="24.6" customHeight="1">
      <c r="A4" s="34"/>
      <c r="B4" s="35"/>
      <c r="C4" s="36"/>
    </row>
    <row r="5" spans="1:3" ht="24.6" customHeight="1">
      <c r="A5" s="34"/>
      <c r="B5" s="35"/>
      <c r="C5" s="36"/>
    </row>
    <row r="6" spans="1:3" ht="24.6" customHeight="1">
      <c r="A6" s="37"/>
      <c r="B6" s="35"/>
      <c r="C6" s="38"/>
    </row>
    <row r="7" spans="1:3" ht="25.15" customHeight="1">
      <c r="A7" s="18" t="s">
        <v>14</v>
      </c>
      <c r="B7" s="33">
        <f>SUM(B4:B6)</f>
        <v>0</v>
      </c>
      <c r="C7" s="19"/>
    </row>
    <row r="8" spans="1:3" ht="25.15" customHeight="1"/>
    <row r="9" spans="1:3" ht="25.15" customHeight="1"/>
    <row r="10" spans="1:3" ht="33" customHeight="1"/>
    <row r="11" spans="1:3" ht="25.15" customHeight="1">
      <c r="A11" s="26" t="s">
        <v>15</v>
      </c>
    </row>
    <row r="12" spans="1:3">
      <c r="A12" s="26"/>
    </row>
    <row r="13" spans="1:3">
      <c r="A13" s="26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10" workbookViewId="0">
      <selection activeCell="C23" sqref="C23"/>
    </sheetView>
  </sheetViews>
  <sheetFormatPr defaultRowHeight="15"/>
  <cols>
    <col min="2" max="2" width="26.7109375" customWidth="1"/>
    <col min="3" max="3" width="18.28515625" customWidth="1"/>
    <col min="4" max="4" width="15.140625" customWidth="1"/>
    <col min="5" max="5" width="17.28515625" customWidth="1"/>
    <col min="6" max="6" width="16.28515625" customWidth="1"/>
    <col min="7" max="7" width="17.140625" customWidth="1"/>
    <col min="8" max="8" width="18.5703125" customWidth="1"/>
    <col min="9" max="9" width="18.710937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19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3" t="s">
        <v>2</v>
      </c>
      <c r="D7" s="44"/>
      <c r="E7" s="39" t="s">
        <v>26</v>
      </c>
      <c r="F7" s="9" t="s">
        <v>27</v>
      </c>
      <c r="G7" s="9" t="s">
        <v>28</v>
      </c>
      <c r="H7" s="9" t="s">
        <v>29</v>
      </c>
      <c r="I7" s="9" t="s">
        <v>30</v>
      </c>
      <c r="J7" s="6"/>
      <c r="K7" s="6"/>
      <c r="L7" s="6"/>
      <c r="M7" s="6"/>
    </row>
    <row r="8" spans="1:13" ht="30.75" customHeight="1">
      <c r="A8" s="1"/>
      <c r="B8" s="15" t="s">
        <v>4</v>
      </c>
      <c r="C8" s="41" t="s">
        <v>5</v>
      </c>
      <c r="D8" s="42"/>
      <c r="E8" s="31">
        <v>32714.76</v>
      </c>
      <c r="F8" s="16">
        <v>167416.01999999999</v>
      </c>
      <c r="G8" s="17">
        <v>177805.49</v>
      </c>
      <c r="H8" s="16">
        <f>F8</f>
        <v>167416.01999999999</v>
      </c>
      <c r="I8" s="25">
        <f>E8+F8-G8</f>
        <v>22325.290000000008</v>
      </c>
      <c r="J8" s="1"/>
      <c r="K8" s="1"/>
      <c r="L8" s="8"/>
      <c r="M8" s="4"/>
    </row>
    <row r="9" spans="1:13" ht="32.25" customHeight="1">
      <c r="A9" s="1"/>
      <c r="B9" s="15" t="s">
        <v>21</v>
      </c>
      <c r="C9" s="41" t="s">
        <v>5</v>
      </c>
      <c r="D9" s="42"/>
      <c r="E9" s="31">
        <v>6788.7</v>
      </c>
      <c r="F9" s="16">
        <v>26464.62</v>
      </c>
      <c r="G9" s="17">
        <v>29233.62</v>
      </c>
      <c r="H9" s="16">
        <f t="shared" ref="H9:H17" si="0">F9</f>
        <v>26464.62</v>
      </c>
      <c r="I9" s="25">
        <f t="shared" ref="I9:I17" si="1">E9+F9-G9</f>
        <v>4019.7000000000007</v>
      </c>
      <c r="J9" s="1"/>
      <c r="K9" s="1"/>
      <c r="L9" s="1"/>
      <c r="M9" s="4"/>
    </row>
    <row r="10" spans="1:13" ht="21.6" customHeight="1">
      <c r="A10" s="1"/>
      <c r="B10" s="15" t="s">
        <v>6</v>
      </c>
      <c r="C10" s="41" t="s">
        <v>3</v>
      </c>
      <c r="D10" s="42"/>
      <c r="E10" s="31">
        <v>12207.47</v>
      </c>
      <c r="F10" s="16">
        <v>29616.959999999999</v>
      </c>
      <c r="G10" s="17">
        <v>37222.82</v>
      </c>
      <c r="H10" s="16">
        <f t="shared" si="0"/>
        <v>29616.959999999999</v>
      </c>
      <c r="I10" s="25">
        <f t="shared" si="1"/>
        <v>4601.6100000000006</v>
      </c>
      <c r="J10" s="1"/>
      <c r="K10" s="1"/>
      <c r="L10" s="1"/>
      <c r="M10" s="4"/>
    </row>
    <row r="11" spans="1:13" ht="35.450000000000003" customHeight="1">
      <c r="A11" s="1"/>
      <c r="B11" s="15" t="s">
        <v>7</v>
      </c>
      <c r="C11" s="41" t="s">
        <v>17</v>
      </c>
      <c r="D11" s="42"/>
      <c r="E11" s="31">
        <v>3357.24</v>
      </c>
      <c r="F11" s="16">
        <v>14104.2</v>
      </c>
      <c r="G11" s="17">
        <v>15161.44</v>
      </c>
      <c r="H11" s="16">
        <f t="shared" si="0"/>
        <v>14104.2</v>
      </c>
      <c r="I11" s="25">
        <f t="shared" si="1"/>
        <v>2300.0000000000018</v>
      </c>
      <c r="J11" s="1"/>
      <c r="K11" s="1"/>
      <c r="L11" s="8"/>
      <c r="M11" s="4"/>
    </row>
    <row r="12" spans="1:13" ht="30" customHeight="1">
      <c r="A12" s="1"/>
      <c r="B12" s="15" t="s">
        <v>9</v>
      </c>
      <c r="C12" s="41" t="s">
        <v>18</v>
      </c>
      <c r="D12" s="42"/>
      <c r="E12" s="31">
        <v>24558.67</v>
      </c>
      <c r="F12" s="16">
        <v>52779.48</v>
      </c>
      <c r="G12" s="17">
        <v>59763.92</v>
      </c>
      <c r="H12" s="16">
        <f t="shared" si="0"/>
        <v>52779.48</v>
      </c>
      <c r="I12" s="25">
        <f t="shared" si="1"/>
        <v>17574.229999999996</v>
      </c>
      <c r="J12" s="1"/>
      <c r="K12" s="1"/>
      <c r="L12" s="8"/>
      <c r="M12" s="4"/>
    </row>
    <row r="13" spans="1:13" ht="30.6" customHeight="1">
      <c r="A13" s="1"/>
      <c r="B13" s="15" t="s">
        <v>10</v>
      </c>
      <c r="C13" s="41" t="s">
        <v>3</v>
      </c>
      <c r="D13" s="42"/>
      <c r="E13" s="31">
        <v>8879.93</v>
      </c>
      <c r="F13" s="16">
        <v>29982</v>
      </c>
      <c r="G13" s="17">
        <v>33970.46</v>
      </c>
      <c r="H13" s="16">
        <f t="shared" si="0"/>
        <v>29982</v>
      </c>
      <c r="I13" s="25">
        <f t="shared" si="1"/>
        <v>4891.4700000000012</v>
      </c>
      <c r="J13" s="1"/>
      <c r="K13" s="1"/>
      <c r="L13" s="8"/>
      <c r="M13" s="4"/>
    </row>
    <row r="14" spans="1:13" ht="25.9" customHeight="1">
      <c r="A14" s="1"/>
      <c r="B14" s="15" t="s">
        <v>22</v>
      </c>
      <c r="C14" s="41" t="s">
        <v>3</v>
      </c>
      <c r="D14" s="42"/>
      <c r="E14" s="31">
        <v>1791.31</v>
      </c>
      <c r="F14" s="16">
        <v>6031.8</v>
      </c>
      <c r="G14" s="17">
        <v>6838.62</v>
      </c>
      <c r="H14" s="16">
        <f t="shared" si="0"/>
        <v>6031.8</v>
      </c>
      <c r="I14" s="25">
        <f t="shared" si="1"/>
        <v>984.49000000000069</v>
      </c>
      <c r="J14" s="1"/>
      <c r="K14" s="1"/>
      <c r="L14" s="8"/>
      <c r="M14" s="4"/>
    </row>
    <row r="15" spans="1:13" ht="28.5" customHeight="1">
      <c r="A15" s="1"/>
      <c r="B15" s="15" t="s">
        <v>23</v>
      </c>
      <c r="C15" s="41" t="s">
        <v>3</v>
      </c>
      <c r="D15" s="42"/>
      <c r="E15" s="31">
        <v>0</v>
      </c>
      <c r="F15" s="16">
        <v>842.7</v>
      </c>
      <c r="G15" s="17">
        <v>747.13</v>
      </c>
      <c r="H15" s="16">
        <f t="shared" si="0"/>
        <v>842.7</v>
      </c>
      <c r="I15" s="25">
        <f t="shared" si="1"/>
        <v>95.57000000000005</v>
      </c>
      <c r="J15" s="1"/>
      <c r="K15" s="1"/>
      <c r="L15" s="8"/>
      <c r="M15" s="4"/>
    </row>
    <row r="16" spans="1:13" ht="29.25" customHeight="1">
      <c r="A16" s="1"/>
      <c r="B16" s="15" t="s">
        <v>24</v>
      </c>
      <c r="C16" s="41" t="s">
        <v>3</v>
      </c>
      <c r="D16" s="42"/>
      <c r="E16" s="31">
        <v>0</v>
      </c>
      <c r="F16" s="16">
        <v>4674.13</v>
      </c>
      <c r="G16" s="17">
        <v>4055.9</v>
      </c>
      <c r="H16" s="16">
        <f t="shared" si="0"/>
        <v>4674.13</v>
      </c>
      <c r="I16" s="25">
        <f t="shared" si="1"/>
        <v>618.23</v>
      </c>
      <c r="J16" s="1"/>
      <c r="K16" s="1"/>
      <c r="L16" s="8"/>
      <c r="M16" s="4"/>
    </row>
    <row r="17" spans="1:16" ht="31.5" customHeight="1">
      <c r="A17" s="1"/>
      <c r="B17" s="15" t="s">
        <v>25</v>
      </c>
      <c r="C17" s="41" t="s">
        <v>5</v>
      </c>
      <c r="D17" s="42"/>
      <c r="E17" s="31">
        <v>716.47</v>
      </c>
      <c r="F17" s="16">
        <v>2394.96</v>
      </c>
      <c r="G17" s="17">
        <v>2720.1</v>
      </c>
      <c r="H17" s="16">
        <f t="shared" si="0"/>
        <v>2394.96</v>
      </c>
      <c r="I17" s="25">
        <f t="shared" si="1"/>
        <v>391.33000000000038</v>
      </c>
      <c r="J17" s="1"/>
      <c r="K17" s="1"/>
      <c r="L17" s="8"/>
      <c r="M17" s="4"/>
    </row>
    <row r="18" spans="1:16" ht="31.9" customHeight="1">
      <c r="A18" s="1"/>
      <c r="B18" s="14" t="s">
        <v>8</v>
      </c>
      <c r="C18" s="13"/>
      <c r="D18" s="13"/>
      <c r="E18" s="24">
        <f>SUM(E8:E17)</f>
        <v>91014.549999999988</v>
      </c>
      <c r="F18" s="24">
        <f t="shared" ref="F18:I18" si="2">SUM(F8:F17)</f>
        <v>334306.87</v>
      </c>
      <c r="G18" s="24">
        <f t="shared" si="2"/>
        <v>367519.5</v>
      </c>
      <c r="H18" s="24">
        <f t="shared" si="2"/>
        <v>334306.87</v>
      </c>
      <c r="I18" s="24">
        <f t="shared" si="2"/>
        <v>57801.920000000013</v>
      </c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1">
      <c r="A21" s="6"/>
      <c r="B21" s="9" t="s">
        <v>1</v>
      </c>
      <c r="C21" s="10" t="s">
        <v>32</v>
      </c>
      <c r="D21" s="10" t="s">
        <v>27</v>
      </c>
      <c r="E21" s="10" t="s">
        <v>33</v>
      </c>
      <c r="F21" s="10" t="s">
        <v>34</v>
      </c>
      <c r="H21" s="29"/>
      <c r="I21" s="6"/>
      <c r="J21" s="6"/>
      <c r="K21" s="6"/>
      <c r="L21" s="6"/>
      <c r="M21" s="6"/>
    </row>
    <row r="22" spans="1:16" s="7" customFormat="1" ht="24.75" customHeight="1">
      <c r="A22" s="6"/>
      <c r="B22" s="40" t="s">
        <v>35</v>
      </c>
      <c r="C22" s="10">
        <v>3357.24</v>
      </c>
      <c r="D22" s="10">
        <v>14104.2</v>
      </c>
      <c r="E22" s="10">
        <v>0</v>
      </c>
      <c r="F22" s="10">
        <f>C22+D22-E22</f>
        <v>17461.440000000002</v>
      </c>
      <c r="H22" s="29"/>
      <c r="I22" s="6"/>
      <c r="J22" s="6"/>
      <c r="K22" s="6"/>
      <c r="L22" s="6"/>
      <c r="M22" s="6"/>
    </row>
    <row r="23" spans="1:16" ht="28.9" customHeight="1">
      <c r="A23" s="1"/>
      <c r="B23" s="11" t="s">
        <v>9</v>
      </c>
      <c r="C23" s="12">
        <v>83763.69</v>
      </c>
      <c r="D23" s="12">
        <v>52779.48</v>
      </c>
      <c r="E23" s="12">
        <v>0</v>
      </c>
      <c r="F23" s="10">
        <f>C23+D23-E23</f>
        <v>136543.17000000001</v>
      </c>
      <c r="H23" s="30"/>
      <c r="I23" s="1"/>
      <c r="J23" s="1"/>
      <c r="K23" s="1"/>
      <c r="L23" s="1"/>
      <c r="M23" s="4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B27" s="26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>
      <c r="B29" s="26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1">
    <mergeCell ref="C17:D17"/>
    <mergeCell ref="C16:D16"/>
    <mergeCell ref="C15:D15"/>
    <mergeCell ref="C13:D13"/>
    <mergeCell ref="C14:D14"/>
    <mergeCell ref="C12:D12"/>
    <mergeCell ref="C7:D7"/>
    <mergeCell ref="C8:D8"/>
    <mergeCell ref="C9:D9"/>
    <mergeCell ref="C10:D10"/>
    <mergeCell ref="C11:D1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2018-03-14T12:35:10Z</dcterms:modified>
</cp:coreProperties>
</file>