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45621"/>
</workbook>
</file>

<file path=xl/calcChain.xml><?xml version="1.0" encoding="utf-8"?>
<calcChain xmlns="http://schemas.openxmlformats.org/spreadsheetml/2006/main">
  <c r="B5" i="1" l="1"/>
  <c r="H16" i="2" l="1"/>
  <c r="F17" i="2" l="1"/>
  <c r="I13" i="2"/>
  <c r="H13" i="2"/>
  <c r="F21" i="2" l="1"/>
  <c r="D21" i="2"/>
  <c r="G21" i="2" l="1"/>
  <c r="I8" i="2" l="1"/>
  <c r="I9" i="2"/>
  <c r="I10" i="2"/>
  <c r="I11" i="2"/>
  <c r="I12" i="2"/>
  <c r="I14" i="2"/>
  <c r="I15" i="2"/>
  <c r="I16" i="2"/>
  <c r="H14" i="2" l="1"/>
  <c r="G17" i="2" l="1"/>
  <c r="H12" i="2"/>
  <c r="I17" i="2" l="1"/>
  <c r="H9" i="2"/>
  <c r="H8" i="2"/>
  <c r="H15" i="2" l="1"/>
  <c r="H11" i="2"/>
  <c r="H17" i="2" l="1"/>
</calcChain>
</file>

<file path=xl/sharedStrings.xml><?xml version="1.0" encoding="utf-8"?>
<sst xmlns="http://schemas.openxmlformats.org/spreadsheetml/2006/main" count="46" uniqueCount="35">
  <si>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</si>
  <si>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</si>
  <si>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</si>
  <si>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</si>
  <si>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</si>
  <si>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</si>
  <si>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</si>
  <si>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</si>
  <si>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</si>
  <si>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</si>
  <si>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</si>
  <si>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</si>
  <si>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</si>
  <si>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</si>
  <si>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</si>
  <si>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</si>
  <si>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</si>
  <si>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Содержание ОПУ ХВС</t>
  </si>
  <si>
    <t>Содержание ОПУ ТЭ</t>
  </si>
  <si>
    <t>Содержание эл. сетей</t>
  </si>
  <si>
    <t>Содержание газ. сетей</t>
  </si>
  <si>
    <t>Содержание ОПУ ГВС</t>
  </si>
  <si>
    <t>Текущий ремонт МКД п. Сарана, ул. Партизанская, д. 6</t>
  </si>
  <si>
    <t>Адрес : п. Сарана, ул. Партизанская, д. 6, количество подъездов: 3, количество лифтов: Нет, количество квартир 34. Площадь: 1665,10 (м2)</t>
  </si>
  <si>
    <t>Отчетный период : 2016 год</t>
  </si>
  <si>
    <t>Начислено в 2016 году</t>
  </si>
  <si>
    <t>Оплачено в 2016 году</t>
  </si>
  <si>
    <t>Фактический расход в 2016 году</t>
  </si>
  <si>
    <t>Задолженность за собственниками на 2017 год</t>
  </si>
  <si>
    <t>Остаток средств с 2015 года</t>
  </si>
  <si>
    <t>Выполнено работ в 2016 году</t>
  </si>
  <si>
    <t>Остаток средств по текущему ремонту на 2017 год</t>
  </si>
  <si>
    <t>Задолженность за собственниками на 2015 год</t>
  </si>
  <si>
    <t>Установка светильников в поьездах</t>
  </si>
  <si>
    <t>июль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</si>
</sst>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6" sqref="B6"/>
    </sheetView>
  </sheetViews>
  <sheetFormatPr defaultRowHeight="15.6" x14ac:dyDescent="0.3"/>
  <cols>
    <col min="1" max="1" width="41.109375" style="22" customWidth="1"/>
    <col min="2" max="2" width="14.44140625" style="22" customWidth="1"/>
    <col min="3" max="3" width="19.6640625" style="22" customWidth="1"/>
  </cols>
  <sheetData>
    <row r="1" spans="1:3" ht="17.399999999999999" x14ac:dyDescent="0.3">
      <c r="A1" s="21" t="s">
        <v>22</v>
      </c>
    </row>
    <row r="3" spans="1:3" ht="45" x14ac:dyDescent="0.3">
      <c r="A3" s="23" t="s">
        <v>9</v>
      </c>
      <c r="B3" s="23" t="s">
        <v>10</v>
      </c>
      <c r="C3" s="24" t="s">
        <v>11</v>
      </c>
    </row>
    <row r="4" spans="1:3" ht="15" x14ac:dyDescent="0.3">
      <c r="A4" s="23" t="s">
        <v>33</v>
      </c>
      <c r="B4" s="36">
        <v>1722</v>
      </c>
      <c r="C4" s="24" t="s">
        <v>34</v>
      </c>
    </row>
    <row r="5" spans="1:3" ht="25.05" customHeight="1" x14ac:dyDescent="0.3">
      <c r="A5" s="19" t="s">
        <v>12</v>
      </c>
      <c r="B5" s="18">
        <f>B4</f>
        <v>1722</v>
      </c>
      <c r="C5" s="20"/>
    </row>
    <row r="6" spans="1:3" ht="25.05" customHeight="1" x14ac:dyDescent="0.3"/>
    <row r="7" spans="1:3" ht="25.05" customHeight="1" x14ac:dyDescent="0.3"/>
    <row r="8" spans="1:3" ht="25.05" customHeight="1" x14ac:dyDescent="0.3"/>
    <row r="9" spans="1:3" ht="33" customHeight="1" x14ac:dyDescent="0.3">
      <c r="A9" s="27" t="s">
        <v>13</v>
      </c>
    </row>
    <row r="10" spans="1:3" ht="25.05" customHeight="1" x14ac:dyDescent="0.3">
      <c r="A10" s="27"/>
    </row>
    <row r="11" spans="1:3" x14ac:dyDescent="0.3">
      <c r="A11" s="27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F21" sqref="F21"/>
    </sheetView>
  </sheetViews>
  <sheetFormatPr defaultRowHeight="14.4" x14ac:dyDescent="0.3"/>
  <cols>
    <col min="2" max="2" width="26.77734375" customWidth="1"/>
    <col min="3" max="3" width="18.33203125" customWidth="1"/>
    <col min="4" max="5" width="15.1093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2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23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52.8" x14ac:dyDescent="0.3">
      <c r="A7" s="6"/>
      <c r="B7" s="9" t="s">
        <v>1</v>
      </c>
      <c r="C7" s="39" t="s">
        <v>2</v>
      </c>
      <c r="D7" s="40"/>
      <c r="E7" s="34" t="s">
        <v>32</v>
      </c>
      <c r="F7" s="9" t="s">
        <v>25</v>
      </c>
      <c r="G7" s="9" t="s">
        <v>26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 x14ac:dyDescent="0.3">
      <c r="A8" s="1"/>
      <c r="B8" s="15" t="s">
        <v>4</v>
      </c>
      <c r="C8" s="37" t="s">
        <v>3</v>
      </c>
      <c r="D8" s="38"/>
      <c r="E8" s="35">
        <v>10677.28</v>
      </c>
      <c r="F8" s="16">
        <v>31070.880000000001</v>
      </c>
      <c r="G8" s="17">
        <v>20393.599999999999</v>
      </c>
      <c r="H8" s="16">
        <f>F8</f>
        <v>31070.880000000001</v>
      </c>
      <c r="I8" s="26">
        <f t="shared" ref="I8:I17" si="0">F8-G8</f>
        <v>10677.280000000002</v>
      </c>
      <c r="J8" s="1"/>
      <c r="K8" s="1"/>
      <c r="L8" s="1"/>
      <c r="M8" s="4"/>
    </row>
    <row r="9" spans="1:13" ht="35.4" customHeight="1" x14ac:dyDescent="0.3">
      <c r="A9" s="1"/>
      <c r="B9" s="15" t="s">
        <v>5</v>
      </c>
      <c r="C9" s="37" t="s">
        <v>15</v>
      </c>
      <c r="D9" s="38"/>
      <c r="E9" s="33"/>
      <c r="F9" s="16">
        <v>0</v>
      </c>
      <c r="G9" s="17">
        <v>0</v>
      </c>
      <c r="H9" s="16">
        <f>F9</f>
        <v>0</v>
      </c>
      <c r="I9" s="26">
        <f t="shared" si="0"/>
        <v>0</v>
      </c>
      <c r="J9" s="1"/>
      <c r="K9" s="1"/>
      <c r="L9" s="8"/>
      <c r="M9" s="4"/>
    </row>
    <row r="10" spans="1:13" ht="26.4" customHeight="1" x14ac:dyDescent="0.3">
      <c r="A10" s="1"/>
      <c r="B10" s="15" t="s">
        <v>7</v>
      </c>
      <c r="C10" s="37" t="s">
        <v>16</v>
      </c>
      <c r="D10" s="38"/>
      <c r="E10" s="35">
        <v>17852.66</v>
      </c>
      <c r="F10" s="16">
        <v>51951.12</v>
      </c>
      <c r="G10" s="17">
        <v>34098.46</v>
      </c>
      <c r="H10" s="16">
        <v>24272</v>
      </c>
      <c r="I10" s="26">
        <f t="shared" si="0"/>
        <v>17852.660000000003</v>
      </c>
      <c r="J10" s="1"/>
      <c r="K10" s="1"/>
      <c r="L10" s="8"/>
      <c r="M10" s="4"/>
    </row>
    <row r="11" spans="1:13" ht="30.6" customHeight="1" x14ac:dyDescent="0.3">
      <c r="A11" s="1"/>
      <c r="B11" s="15" t="s">
        <v>8</v>
      </c>
      <c r="C11" s="37" t="s">
        <v>3</v>
      </c>
      <c r="D11" s="38"/>
      <c r="E11" s="35">
        <v>10230.93</v>
      </c>
      <c r="F11" s="16">
        <v>29771.94</v>
      </c>
      <c r="G11" s="17">
        <v>19541.009999999998</v>
      </c>
      <c r="H11" s="16">
        <f>F11</f>
        <v>29771.94</v>
      </c>
      <c r="I11" s="26">
        <f t="shared" si="0"/>
        <v>10230.93</v>
      </c>
      <c r="J11" s="1"/>
      <c r="K11" s="1"/>
      <c r="L11" s="8"/>
      <c r="M11" s="4"/>
    </row>
    <row r="12" spans="1:13" ht="30.6" customHeight="1" x14ac:dyDescent="0.3">
      <c r="A12" s="1"/>
      <c r="B12" s="15" t="s">
        <v>17</v>
      </c>
      <c r="C12" s="37" t="s">
        <v>3</v>
      </c>
      <c r="D12" s="38"/>
      <c r="E12" s="33">
        <v>137.35</v>
      </c>
      <c r="F12" s="16">
        <v>399.54</v>
      </c>
      <c r="G12" s="17">
        <v>262.19</v>
      </c>
      <c r="H12" s="16">
        <f>F12</f>
        <v>399.54</v>
      </c>
      <c r="I12" s="26">
        <f t="shared" si="0"/>
        <v>137.35000000000002</v>
      </c>
      <c r="J12" s="1"/>
      <c r="K12" s="1"/>
      <c r="L12" s="8"/>
      <c r="M12" s="4"/>
    </row>
    <row r="13" spans="1:13" ht="30.6" customHeight="1" x14ac:dyDescent="0.3">
      <c r="A13" s="1"/>
      <c r="B13" s="15" t="s">
        <v>21</v>
      </c>
      <c r="C13" s="37" t="s">
        <v>3</v>
      </c>
      <c r="D13" s="38"/>
      <c r="E13" s="33">
        <v>171.84</v>
      </c>
      <c r="F13" s="16">
        <v>500.04</v>
      </c>
      <c r="G13" s="17">
        <v>328.2</v>
      </c>
      <c r="H13" s="16">
        <f>F13</f>
        <v>500.04</v>
      </c>
      <c r="I13" s="26">
        <f t="shared" si="0"/>
        <v>171.84000000000003</v>
      </c>
      <c r="J13" s="1"/>
      <c r="K13" s="1"/>
      <c r="L13" s="8"/>
      <c r="M13" s="4"/>
    </row>
    <row r="14" spans="1:13" ht="30.6" customHeight="1" x14ac:dyDescent="0.3">
      <c r="A14" s="1"/>
      <c r="B14" s="15" t="s">
        <v>18</v>
      </c>
      <c r="C14" s="37" t="s">
        <v>3</v>
      </c>
      <c r="D14" s="38"/>
      <c r="E14" s="33">
        <v>343.33</v>
      </c>
      <c r="F14" s="16">
        <v>999.06</v>
      </c>
      <c r="G14" s="17">
        <v>655.73</v>
      </c>
      <c r="H14" s="16">
        <f>F14</f>
        <v>999.06</v>
      </c>
      <c r="I14" s="26">
        <f t="shared" si="0"/>
        <v>343.32999999999993</v>
      </c>
      <c r="J14" s="1"/>
      <c r="K14" s="1"/>
      <c r="L14" s="8"/>
      <c r="M14" s="4"/>
    </row>
    <row r="15" spans="1:13" ht="25.8" customHeight="1" x14ac:dyDescent="0.3">
      <c r="A15" s="1"/>
      <c r="B15" s="15" t="s">
        <v>19</v>
      </c>
      <c r="C15" s="37" t="s">
        <v>3</v>
      </c>
      <c r="D15" s="38"/>
      <c r="E15" s="35">
        <v>2059.9299999999998</v>
      </c>
      <c r="F15" s="16">
        <v>5994.36</v>
      </c>
      <c r="G15" s="17">
        <v>3934.43</v>
      </c>
      <c r="H15" s="16">
        <f t="shared" ref="H15" si="1">F15</f>
        <v>5994.36</v>
      </c>
      <c r="I15" s="26">
        <f t="shared" si="0"/>
        <v>2059.9299999999998</v>
      </c>
      <c r="J15" s="1"/>
      <c r="K15" s="1"/>
      <c r="L15" s="8"/>
      <c r="M15" s="4"/>
    </row>
    <row r="16" spans="1:13" ht="25.8" customHeight="1" x14ac:dyDescent="0.3">
      <c r="A16" s="1"/>
      <c r="B16" s="15" t="s">
        <v>20</v>
      </c>
      <c r="C16" s="37" t="s">
        <v>3</v>
      </c>
      <c r="D16" s="38"/>
      <c r="E16" s="33">
        <v>823.99</v>
      </c>
      <c r="F16" s="16">
        <v>2397.66</v>
      </c>
      <c r="G16" s="17">
        <v>1573.67</v>
      </c>
      <c r="H16" s="16">
        <f>F16</f>
        <v>2397.66</v>
      </c>
      <c r="I16" s="26">
        <f t="shared" si="0"/>
        <v>823.98999999999978</v>
      </c>
      <c r="J16" s="1"/>
      <c r="K16" s="1"/>
      <c r="L16" s="8"/>
      <c r="M16" s="4"/>
    </row>
    <row r="17" spans="1:16" ht="31.8" customHeight="1" x14ac:dyDescent="0.3">
      <c r="A17" s="1"/>
      <c r="B17" s="14" t="s">
        <v>6</v>
      </c>
      <c r="C17" s="13"/>
      <c r="D17" s="13"/>
      <c r="E17" s="25">
        <v>42297.31</v>
      </c>
      <c r="F17" s="25">
        <f>SUM(F8:F16)</f>
        <v>123084.59999999999</v>
      </c>
      <c r="G17" s="25">
        <f>SUM(G8:G16)</f>
        <v>80787.289999999979</v>
      </c>
      <c r="H17" s="25">
        <f>SUM(H8:H16)</f>
        <v>95405.48</v>
      </c>
      <c r="I17" s="26">
        <f t="shared" si="0"/>
        <v>42297.310000000012</v>
      </c>
      <c r="J17" s="1"/>
      <c r="K17" s="1"/>
      <c r="L17" s="1"/>
      <c r="M17" s="4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s="7" customFormat="1" ht="52.8" x14ac:dyDescent="0.3">
      <c r="A20" s="6"/>
      <c r="B20" s="9" t="s">
        <v>1</v>
      </c>
      <c r="C20" s="10" t="s">
        <v>29</v>
      </c>
      <c r="D20" s="10" t="s">
        <v>25</v>
      </c>
      <c r="E20" s="10"/>
      <c r="F20" s="10" t="s">
        <v>30</v>
      </c>
      <c r="G20" s="10" t="s">
        <v>31</v>
      </c>
      <c r="I20" s="30"/>
      <c r="J20" s="6"/>
      <c r="K20" s="6"/>
      <c r="L20" s="6"/>
      <c r="M20" s="6"/>
      <c r="N20" s="6"/>
    </row>
    <row r="21" spans="1:16" ht="28.8" customHeight="1" x14ac:dyDescent="0.3">
      <c r="A21" s="1"/>
      <c r="B21" s="11" t="s">
        <v>7</v>
      </c>
      <c r="C21" s="12">
        <v>0</v>
      </c>
      <c r="D21" s="12">
        <f>F10</f>
        <v>51951.12</v>
      </c>
      <c r="E21" s="12"/>
      <c r="F21" s="12">
        <f>H10</f>
        <v>24272</v>
      </c>
      <c r="G21" s="12">
        <f>C21+D21-F21</f>
        <v>27679.120000000003</v>
      </c>
      <c r="I21" s="31"/>
      <c r="J21" s="1"/>
      <c r="K21" s="1"/>
      <c r="L21" s="1"/>
      <c r="M21" s="1"/>
      <c r="N21" s="4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B25" s="27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3">
      <c r="B26" s="27"/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28"/>
      <c r="N26" s="28"/>
      <c r="O26" s="28"/>
      <c r="P26" s="28"/>
    </row>
    <row r="27" spans="1:16" x14ac:dyDescent="0.3">
      <c r="B27" s="27" t="s">
        <v>14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</sheetData>
  <mergeCells count="10">
    <mergeCell ref="C16:D16"/>
    <mergeCell ref="C11:D11"/>
    <mergeCell ref="C15:D15"/>
    <mergeCell ref="C7:D7"/>
    <mergeCell ref="C8:D8"/>
    <mergeCell ref="C9:D9"/>
    <mergeCell ref="C10:D10"/>
    <mergeCell ref="C12:D12"/>
    <mergeCell ref="C14:D14"/>
    <mergeCell ref="C13:D13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2017-07-19T08:59:19Z</dcterms:modified>
</cp:coreProperties>
</file>